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.sharepoint.com/sites/EEPBushfireRecoveryPrograms/Shared Documents/General/BRP - Flood Recovery Programs/Application Form/"/>
    </mc:Choice>
  </mc:AlternateContent>
  <xr:revisionPtr revIDLastSave="0" documentId="8_{8D5FD73C-A39D-48D1-B373-A731FB269040}" xr6:coauthVersionLast="45" xr6:coauthVersionMax="45" xr10:uidLastSave="{00000000-0000-0000-0000-000000000000}"/>
  <bookViews>
    <workbookView xWindow="22932" yWindow="-108" windowWidth="23256" windowHeight="12576" xr2:uid="{F9FF1972-58B4-4AC5-8853-FA9BF639E91F}"/>
  </bookViews>
  <sheets>
    <sheet name="Start" sheetId="1" r:id="rId1"/>
    <sheet name="Council Claim" sheetId="3" r:id="rId2"/>
    <sheet name="Council Certification" sheetId="4" r:id="rId3"/>
    <sheet name="Admin" sheetId="2" state="hidden" r:id="rId4"/>
  </sheets>
  <externalReferences>
    <externalReference r:id="rId5"/>
  </externalReferences>
  <definedNames>
    <definedName name="NewCounc">'[1]FY 20 21 Thresholds'!$A$1:$A$140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C10" i="4" l="1"/>
  <c r="C8" i="4"/>
  <c r="C7" i="4"/>
  <c r="F5" i="3" l="1"/>
  <c r="L52" i="3"/>
  <c r="C17" i="1" s="1"/>
  <c r="C52" i="3"/>
  <c r="F4" i="3" l="1"/>
  <c r="C7" i="3"/>
  <c r="C5" i="3"/>
  <c r="C4" i="3"/>
  <c r="C9" i="1" l="1"/>
  <c r="C6" i="3" l="1"/>
  <c r="C9" i="4"/>
</calcChain>
</file>

<file path=xl/sharedStrings.xml><?xml version="1.0" encoding="utf-8"?>
<sst xmlns="http://schemas.openxmlformats.org/spreadsheetml/2006/main" count="262" uniqueCount="177">
  <si>
    <r>
      <rPr>
        <b/>
        <i/>
        <sz val="11"/>
        <color theme="1"/>
        <rFont val="Arial"/>
        <family val="2"/>
      </rPr>
      <t>Yellow</t>
    </r>
    <r>
      <rPr>
        <i/>
        <sz val="11"/>
        <color theme="1"/>
        <rFont val="Arial"/>
        <family val="2"/>
      </rPr>
      <t xml:space="preserve"> fields are set to </t>
    </r>
    <r>
      <rPr>
        <b/>
        <i/>
        <sz val="11"/>
        <color theme="1"/>
        <rFont val="Arial"/>
        <family val="2"/>
      </rPr>
      <t>autofill</t>
    </r>
  </si>
  <si>
    <r>
      <rPr>
        <b/>
        <i/>
        <sz val="11"/>
        <color theme="1"/>
        <rFont val="Arial"/>
        <family val="2"/>
      </rPr>
      <t>Blue</t>
    </r>
    <r>
      <rPr>
        <i/>
        <sz val="11"/>
        <color theme="1"/>
        <rFont val="Arial"/>
        <family val="2"/>
      </rPr>
      <t xml:space="preserve"> fields to be filled out by </t>
    </r>
    <r>
      <rPr>
        <b/>
        <i/>
        <sz val="11"/>
        <color theme="1"/>
        <rFont val="Arial"/>
        <family val="2"/>
      </rPr>
      <t>Claimant</t>
    </r>
  </si>
  <si>
    <r>
      <rPr>
        <b/>
        <i/>
        <sz val="11"/>
        <color theme="1"/>
        <rFont val="Arial"/>
        <family val="2"/>
      </rPr>
      <t xml:space="preserve">Grey </t>
    </r>
    <r>
      <rPr>
        <i/>
        <sz val="11"/>
        <color theme="1"/>
        <rFont val="Arial"/>
        <family val="2"/>
      </rPr>
      <t xml:space="preserve">fields to be filled out by </t>
    </r>
    <r>
      <rPr>
        <b/>
        <i/>
        <sz val="11"/>
        <color theme="1"/>
        <rFont val="Arial"/>
        <family val="2"/>
      </rPr>
      <t>Administering Agency</t>
    </r>
  </si>
  <si>
    <t xml:space="preserve">START PAGE  </t>
  </si>
  <si>
    <t xml:space="preserve">Council Community and Recreation Assets Clean-up Program </t>
  </si>
  <si>
    <t>Administering Agency:</t>
  </si>
  <si>
    <t>Administering Agency file number:</t>
  </si>
  <si>
    <t>Environment Protection Authority</t>
  </si>
  <si>
    <t>Below fields will autofill other tabs:</t>
  </si>
  <si>
    <t>Disaster AGRN no:</t>
  </si>
  <si>
    <t>Disaster event name:</t>
  </si>
  <si>
    <t>Date of damage:</t>
  </si>
  <si>
    <t>960 only</t>
  </si>
  <si>
    <t>954 only</t>
  </si>
  <si>
    <t>960 &amp; 954</t>
  </si>
  <si>
    <t>AGRN no:</t>
  </si>
  <si>
    <t>Council</t>
  </si>
  <si>
    <t>Armidale</t>
  </si>
  <si>
    <t>Ballina</t>
  </si>
  <si>
    <t>Bathurst</t>
  </si>
  <si>
    <t>Bega Valley</t>
  </si>
  <si>
    <t>Bellingen</t>
  </si>
  <si>
    <t>Blacktown</t>
  </si>
  <si>
    <t>Blue Mountains</t>
  </si>
  <si>
    <t>Bogan</t>
  </si>
  <si>
    <t>Byron</t>
  </si>
  <si>
    <t>Cabonne</t>
  </si>
  <si>
    <t>Camden</t>
  </si>
  <si>
    <t>Campbelltown</t>
  </si>
  <si>
    <t>Canterbury Bankstown</t>
  </si>
  <si>
    <t>Central Coast</t>
  </si>
  <si>
    <t>Central Darling</t>
  </si>
  <si>
    <t>Cessnock City Council</t>
  </si>
  <si>
    <t>Clarence Valley</t>
  </si>
  <si>
    <t>Cobar</t>
  </si>
  <si>
    <t>Coffs Harbour City</t>
  </si>
  <si>
    <t>Coonamble</t>
  </si>
  <si>
    <t>Cumberland</t>
  </si>
  <si>
    <t>Dungog Shire</t>
  </si>
  <si>
    <t>Eurobodalla</t>
  </si>
  <si>
    <t>Fairfield</t>
  </si>
  <si>
    <t>Georges River</t>
  </si>
  <si>
    <t>Glen Innes Severn</t>
  </si>
  <si>
    <t>Goulburn Mulwaree</t>
  </si>
  <si>
    <t>Greater Hume</t>
  </si>
  <si>
    <t>Gunnedah</t>
  </si>
  <si>
    <t>Gwydir</t>
  </si>
  <si>
    <t>Hawkesbury</t>
  </si>
  <si>
    <t>Hornsby</t>
  </si>
  <si>
    <t>Hunters Hill</t>
  </si>
  <si>
    <t>Inner West</t>
  </si>
  <si>
    <t>Inverell</t>
  </si>
  <si>
    <t>Kempsey</t>
  </si>
  <si>
    <t>Ku-ring-gai</t>
  </si>
  <si>
    <t>Kyogle</t>
  </si>
  <si>
    <t>Lachlan</t>
  </si>
  <si>
    <t>Lake Macquarie City</t>
  </si>
  <si>
    <t>Lismore</t>
  </si>
  <si>
    <t>Lithgow</t>
  </si>
  <si>
    <t>Liverpool</t>
  </si>
  <si>
    <t>Liverpool Plains</t>
  </si>
  <si>
    <t>Maitland City</t>
  </si>
  <si>
    <t>Mid-Coast</t>
  </si>
  <si>
    <t>Moree Plains</t>
  </si>
  <si>
    <t>Muswellbrook</t>
  </si>
  <si>
    <t>Nambucca Valley</t>
  </si>
  <si>
    <t>Narrabri</t>
  </si>
  <si>
    <t>Narromine</t>
  </si>
  <si>
    <t>Newcastle City</t>
  </si>
  <si>
    <t>Northern Beaches</t>
  </si>
  <si>
    <t>Oberon</t>
  </si>
  <si>
    <t>Parramatta</t>
  </si>
  <si>
    <t>Penrith</t>
  </si>
  <si>
    <t>Port Macquarie-Hastings</t>
  </si>
  <si>
    <t>Port Stephens</t>
  </si>
  <si>
    <t>Richmond Valley</t>
  </si>
  <si>
    <t>Singleton</t>
  </si>
  <si>
    <t>Snowy Monaro</t>
  </si>
  <si>
    <t>Sutherland</t>
  </si>
  <si>
    <t>Tamworth</t>
  </si>
  <si>
    <t>Temora</t>
  </si>
  <si>
    <t>Tenterfield</t>
  </si>
  <si>
    <t>The Hills</t>
  </si>
  <si>
    <t>Tweed</t>
  </si>
  <si>
    <t>Upper Lachlan</t>
  </si>
  <si>
    <t>Uralla</t>
  </si>
  <si>
    <t>Walcha</t>
  </si>
  <si>
    <t>Walgett</t>
  </si>
  <si>
    <t>Warren</t>
  </si>
  <si>
    <t>Wingecarribee</t>
  </si>
  <si>
    <t>Wollondilly</t>
  </si>
  <si>
    <t xml:space="preserve">Brewarinna </t>
  </si>
  <si>
    <t xml:space="preserve">Gilgandra </t>
  </si>
  <si>
    <t xml:space="preserve">Queanbeyan-Palerang </t>
  </si>
  <si>
    <t xml:space="preserve">Shoalhaven </t>
  </si>
  <si>
    <t>AGRN name:</t>
  </si>
  <si>
    <t>NSW Storms and Floods 10 March 2021 onwards</t>
  </si>
  <si>
    <t>NSW Storms and Floods 19 February 2021 onwards</t>
  </si>
  <si>
    <t>NSW Storms and Floods 19 February 2021 onwards &amp; 10 March 2021 onwards</t>
  </si>
  <si>
    <t>Lists</t>
  </si>
  <si>
    <t>Yes</t>
  </si>
  <si>
    <r>
      <rPr>
        <sz val="11"/>
        <color rgb="FF002664"/>
        <rFont val="Arial"/>
        <family val="2"/>
      </rPr>
      <t xml:space="preserve">All damaged assets listed in this form are 
</t>
    </r>
    <r>
      <rPr>
        <b/>
        <sz val="11"/>
        <color rgb="FF002664"/>
        <rFont val="Arial"/>
        <family val="2"/>
      </rPr>
      <t>eligible Council Community and Recreation Assets:</t>
    </r>
  </si>
  <si>
    <t>Please see the Application Guidelines for eligible Council Community and Recreation Assets</t>
  </si>
  <si>
    <t>Eligible assets</t>
  </si>
  <si>
    <t>Claim overview</t>
  </si>
  <si>
    <t>Total:</t>
  </si>
  <si>
    <t>Yellow fields are set to autofill from start page</t>
  </si>
  <si>
    <t>Agency file number:</t>
  </si>
  <si>
    <t>This worksheet tab is:</t>
  </si>
  <si>
    <t>[status]</t>
  </si>
  <si>
    <t>Claim application date:</t>
  </si>
  <si>
    <t>Category</t>
  </si>
  <si>
    <t>Ref#:</t>
  </si>
  <si>
    <t>Damage/Item No.</t>
  </si>
  <si>
    <t>Asset Name</t>
  </si>
  <si>
    <t>Damage type / description</t>
  </si>
  <si>
    <t>Completion of works evidence</t>
  </si>
  <si>
    <t>Claimant note/remarks</t>
  </si>
  <si>
    <t>Damaged asset identification</t>
  </si>
  <si>
    <t>Damage assessment</t>
  </si>
  <si>
    <t>Reimbursement claim</t>
  </si>
  <si>
    <t>Clean-up / make safe works</t>
  </si>
  <si>
    <r>
      <t xml:space="preserve">Asset Address                           </t>
    </r>
    <r>
      <rPr>
        <sz val="9"/>
        <color theme="1"/>
        <rFont val="Arial"/>
        <family val="2"/>
      </rPr>
      <t>(please include street address and/or Lot and DP)</t>
    </r>
    <r>
      <rPr>
        <sz val="8"/>
        <color theme="1"/>
        <rFont val="Arial"/>
        <family val="2"/>
      </rPr>
      <t xml:space="preserve">  </t>
    </r>
  </si>
  <si>
    <r>
      <t xml:space="preserve">Pre-disaster condition report included        </t>
    </r>
    <r>
      <rPr>
        <sz val="9"/>
        <color theme="1"/>
        <rFont val="Arial"/>
        <family val="2"/>
      </rPr>
      <t>(copy must be included in submission)</t>
    </r>
  </si>
  <si>
    <r>
      <t xml:space="preserve">Damage evidence report included                   </t>
    </r>
    <r>
      <rPr>
        <sz val="9"/>
        <color theme="1"/>
        <rFont val="Arial"/>
        <family val="2"/>
      </rPr>
      <t>(copy must be included in submission)</t>
    </r>
  </si>
  <si>
    <r>
      <t xml:space="preserve">Clean-up and/or make safe works carried out to asset          </t>
    </r>
    <r>
      <rPr>
        <sz val="9"/>
        <color theme="1"/>
        <rFont val="Arial"/>
        <family val="2"/>
      </rPr>
      <t>(please provide full details to allow claim to be assessed)</t>
    </r>
  </si>
  <si>
    <r>
      <t xml:space="preserve">Incurred costs being claimed for reimbursement </t>
    </r>
    <r>
      <rPr>
        <sz val="9"/>
        <color theme="1"/>
        <rFont val="Arial"/>
        <family val="2"/>
      </rPr>
      <t>(excl. GST)</t>
    </r>
  </si>
  <si>
    <r>
      <t xml:space="preserve">Claim certified by claimant </t>
    </r>
    <r>
      <rPr>
        <sz val="9"/>
        <color theme="1"/>
        <rFont val="Arial"/>
        <family val="2"/>
      </rPr>
      <t>(must be included for each item being claimed by suitably qualified professional)</t>
    </r>
  </si>
  <si>
    <t>Asset category</t>
  </si>
  <si>
    <t>Sporting field</t>
  </si>
  <si>
    <t>Beach area</t>
  </si>
  <si>
    <t>Hall</t>
  </si>
  <si>
    <t>Showground</t>
  </si>
  <si>
    <t>Boat ramp</t>
  </si>
  <si>
    <t>Jetty or wharf</t>
  </si>
  <si>
    <t>Cemetery</t>
  </si>
  <si>
    <t>Will auto-populate off selected AGRN no.</t>
  </si>
  <si>
    <t>Only insert new rows above this row</t>
  </si>
  <si>
    <t>Total line items:</t>
  </si>
  <si>
    <t>Total sum:</t>
  </si>
  <si>
    <t xml:space="preserve">Click here for AGRN no. for declared eligible natural disaster   </t>
  </si>
  <si>
    <t>Claimant to fill in when damage occurred to assets - date range is welcome/acceptable</t>
  </si>
  <si>
    <t>All claims for reimbursement must meet the requirements of the Program as detailed in the Applicant Guidelines</t>
  </si>
  <si>
    <t>CLAIM / Reimbursement of incurred costs</t>
  </si>
  <si>
    <t>[select from drop down list]</t>
  </si>
  <si>
    <t>Certification</t>
  </si>
  <si>
    <t>Other - provide detail in 'Asset Name' column</t>
  </si>
  <si>
    <t>CERTIFICATION section for Claimant</t>
  </si>
  <si>
    <r>
      <t xml:space="preserve">● all claims / final reimbursements must be certified by a </t>
    </r>
    <r>
      <rPr>
        <b/>
        <sz val="12"/>
        <color rgb="FF002664"/>
        <rFont val="Arial"/>
        <family val="2"/>
      </rPr>
      <t>suitably qualified professional</t>
    </r>
  </si>
  <si>
    <r>
      <rPr>
        <b/>
        <i/>
        <sz val="11"/>
        <color rgb="FF000000"/>
        <rFont val="Arial"/>
        <family val="2"/>
      </rPr>
      <t>Yellow</t>
    </r>
    <r>
      <rPr>
        <i/>
        <sz val="11"/>
        <color rgb="FF000000"/>
        <rFont val="Arial"/>
        <family val="2"/>
      </rPr>
      <t xml:space="preserve"> fields are set to </t>
    </r>
    <r>
      <rPr>
        <b/>
        <i/>
        <sz val="11"/>
        <color rgb="FF000000"/>
        <rFont val="Arial"/>
        <family val="2"/>
      </rPr>
      <t>autofill</t>
    </r>
    <r>
      <rPr>
        <i/>
        <sz val="11"/>
        <color rgb="FF000000"/>
        <rFont val="Arial"/>
        <family val="2"/>
      </rPr>
      <t>from start page</t>
    </r>
  </si>
  <si>
    <t>Council Community and Recreation Assets Clean-up Program</t>
  </si>
  <si>
    <t xml:space="preserve">I certify that: </t>
  </si>
  <si>
    <t>The cerfication relates to below listed items:</t>
  </si>
  <si>
    <t>Worksheet tab ID</t>
  </si>
  <si>
    <t>Certified rows ID</t>
  </si>
  <si>
    <t>Name</t>
  </si>
  <si>
    <t>Position</t>
  </si>
  <si>
    <t>Signature:</t>
  </si>
  <si>
    <t>Date:</t>
  </si>
  <si>
    <t>[insert date]</t>
  </si>
  <si>
    <t xml:space="preserve">Certification of Council Community and Recreation Assets Clean-up Program reimbursements claim </t>
  </si>
  <si>
    <t>• I have reviewed the submission and believe it satisfies the requirements of the Council Coummunity and Recreation Assets Clean-up Program Guidelines.</t>
  </si>
  <si>
    <t>• I have reviewed the evidence/documentations provided for the damage assessment and completion of works evidence and believe that it satisfies the requirements of the Council Coummunity and Recreation Assets Clean-up Program Guidelines.</t>
  </si>
  <si>
    <t>• I have reviewed the submission and believe to the best of my knowledge it excludes costs ineligible under the Council Coummunity and Recreation Assets Clean-up Program Guidelines and all amounts claimed are exclusive of GST.</t>
  </si>
  <si>
    <r>
      <t xml:space="preserve">• I am a </t>
    </r>
    <r>
      <rPr>
        <b/>
        <sz val="11"/>
        <color rgb="FF000000"/>
        <rFont val="Arial"/>
        <family val="2"/>
      </rPr>
      <t xml:space="preserve">suitably qualified professional </t>
    </r>
    <r>
      <rPr>
        <sz val="11"/>
        <color rgb="FF000000"/>
        <rFont val="Arial"/>
        <family val="2"/>
      </rPr>
      <t xml:space="preserve">with the appropriate level of expertise to certify this claim and am authorised to lodge this claim on behalf of Council.  </t>
    </r>
  </si>
  <si>
    <t>Category:</t>
  </si>
  <si>
    <t>Council Claim</t>
  </si>
  <si>
    <t xml:space="preserve">Park or reserve inc. playgrounds </t>
  </si>
  <si>
    <r>
      <t xml:space="preserve">Completion of works evidence                     </t>
    </r>
    <r>
      <rPr>
        <sz val="9"/>
        <color theme="1"/>
        <rFont val="Arial"/>
        <family val="2"/>
      </rPr>
      <t>(copy must be included in submission)</t>
    </r>
  </si>
  <si>
    <r>
      <t xml:space="preserve">General ledger          </t>
    </r>
    <r>
      <rPr>
        <sz val="9"/>
        <color theme="1"/>
        <rFont val="Arial"/>
        <family val="2"/>
      </rPr>
      <t>(copy must be included in submission)</t>
    </r>
  </si>
  <si>
    <t>Reimbursement claim:</t>
  </si>
  <si>
    <t>Community &amp; Recreation Assets Clean-up</t>
  </si>
  <si>
    <r>
      <t xml:space="preserve">Asset type                                    </t>
    </r>
    <r>
      <rPr>
        <sz val="9"/>
        <color theme="1"/>
        <rFont val="Arial"/>
        <family val="2"/>
      </rPr>
      <t xml:space="preserve">(for asset fitting multiple categories please just select the main/principle category)  </t>
    </r>
  </si>
  <si>
    <t>Council / Claimant name:</t>
  </si>
  <si>
    <t>[insert digital signature or print, sign and scan]</t>
  </si>
  <si>
    <t>April</t>
  </si>
  <si>
    <r>
      <t>[insert the</t>
    </r>
    <r>
      <rPr>
        <b/>
        <sz val="11"/>
        <color rgb="FF000000"/>
        <rFont val="Arial"/>
        <family val="2"/>
      </rPr>
      <t xml:space="preserve"> Certified rows ID</t>
    </r>
    <r>
      <rPr>
        <sz val="11"/>
        <color rgb="FF000000"/>
        <rFont val="Arial"/>
        <family val="2"/>
      </rPr>
      <t>, e.g.15:50]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</si>
</sst>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C09]dd\-mmmm\-yyyy;@"/>
  </numFmts>
  <fonts count="52" x14ac:knownFonts="1">
    <font>
      <sz val="11"/>
      <color theme="1"/>
      <name val="Calibri"/>
      <family val="2"/>
      <scheme val="minor"/>
    </font>
    <font>
      <sz val="11"/>
      <color rgb="FF002664"/>
      <name val="Arial"/>
      <family val="2"/>
    </font>
    <font>
      <sz val="11"/>
      <color theme="1"/>
      <name val="Arial"/>
      <family val="2"/>
    </font>
    <font>
      <sz val="14"/>
      <color rgb="FF002664"/>
      <name val="Arial"/>
      <family val="2"/>
    </font>
    <font>
      <b/>
      <sz val="14"/>
      <color rgb="FF002664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4"/>
      <color rgb="FFFFFFFF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Arial"/>
      <family val="2"/>
    </font>
    <font>
      <b/>
      <sz val="12"/>
      <color rgb="FF002664"/>
      <name val="Arial"/>
      <family val="2"/>
    </font>
    <font>
      <sz val="11"/>
      <color rgb="FF000000"/>
      <name val="Arial"/>
      <family val="2"/>
    </font>
    <font>
      <i/>
      <sz val="11"/>
      <color rgb="FFFFFFFF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  <font>
      <b/>
      <sz val="12"/>
      <color theme="1"/>
      <name val="Arial"/>
      <family val="2"/>
    </font>
    <font>
      <i/>
      <sz val="11"/>
      <color rgb="FF000000"/>
      <name val="Arial"/>
      <family val="2"/>
    </font>
    <font>
      <b/>
      <sz val="11"/>
      <color rgb="FF002664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12"/>
      <color rgb="FF002664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28"/>
      <color rgb="FF2C8B7F"/>
      <name val="Arial"/>
      <family val="2"/>
    </font>
    <font>
      <sz val="18"/>
      <color rgb="FF000000"/>
      <name val="Arial"/>
      <family val="2"/>
    </font>
    <font>
      <i/>
      <sz val="18"/>
      <color rgb="FFFFFFFF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4"/>
      <color rgb="FFFFFFFF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7"/>
      <color rgb="FFFFFFFF"/>
      <name val="Arial"/>
      <family val="2"/>
    </font>
    <font>
      <u/>
      <sz val="11"/>
      <color theme="0"/>
      <name val="Calibri"/>
      <family val="2"/>
      <scheme val="minor"/>
    </font>
    <font>
      <b/>
      <sz val="18"/>
      <color rgb="FF002664"/>
      <name val="Arial"/>
      <family val="2"/>
    </font>
    <font>
      <sz val="12"/>
      <color rgb="FF002664"/>
      <name val="Calibri"/>
      <family val="2"/>
    </font>
    <font>
      <sz val="12"/>
      <color rgb="FFFFFFFF"/>
      <name val="Arial"/>
      <family val="2"/>
    </font>
    <font>
      <b/>
      <i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F0F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2664"/>
        <bgColor rgb="FF000000"/>
      </patternFill>
    </fill>
    <fill>
      <patternFill patternType="solid">
        <fgColor rgb="FF00266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F0F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2C8B7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2C8B7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44" fontId="34" fillId="0" borderId="0" applyFont="0" applyFill="0" applyBorder="0" applyAlignment="0" applyProtection="0"/>
  </cellStyleXfs>
  <cellXfs count="18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/>
    </xf>
    <xf numFmtId="0" fontId="12" fillId="5" borderId="6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6" borderId="0" xfId="0" applyFont="1" applyFill="1" applyAlignment="1">
      <alignment horizontal="right"/>
    </xf>
    <xf numFmtId="0" fontId="14" fillId="6" borderId="0" xfId="0" applyFont="1" applyFill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9" borderId="7" xfId="0" applyFont="1" applyFill="1" applyBorder="1" applyAlignment="1">
      <alignment horizontal="right" vertical="center"/>
    </xf>
    <xf numFmtId="0" fontId="14" fillId="6" borderId="0" xfId="0" applyFont="1" applyFill="1" applyAlignment="1">
      <alignment horizontal="left" vertical="center"/>
    </xf>
    <xf numFmtId="0" fontId="13" fillId="0" borderId="0" xfId="0" applyFont="1"/>
    <xf numFmtId="0" fontId="14" fillId="6" borderId="0" xfId="0" applyFont="1" applyFill="1" applyAlignment="1">
      <alignment vertical="center"/>
    </xf>
    <xf numFmtId="0" fontId="20" fillId="0" borderId="0" xfId="0" applyFont="1"/>
    <xf numFmtId="0" fontId="13" fillId="6" borderId="0" xfId="0" applyFont="1" applyFill="1"/>
    <xf numFmtId="0" fontId="13" fillId="6" borderId="5" xfId="0" applyFont="1" applyFill="1" applyBorder="1"/>
    <xf numFmtId="0" fontId="14" fillId="6" borderId="0" xfId="0" applyFont="1" applyFill="1" applyAlignment="1">
      <alignment vertical="center" wrapText="1"/>
    </xf>
    <xf numFmtId="0" fontId="22" fillId="6" borderId="4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right" vertical="center" wrapText="1"/>
    </xf>
    <xf numFmtId="0" fontId="14" fillId="6" borderId="0" xfId="0" applyFont="1" applyFill="1" applyAlignment="1">
      <alignment vertical="top" wrapText="1"/>
    </xf>
    <xf numFmtId="0" fontId="7" fillId="7" borderId="4" xfId="0" applyFont="1" applyFill="1" applyBorder="1" applyAlignment="1">
      <alignment horizontal="center" vertical="center"/>
    </xf>
    <xf numFmtId="0" fontId="2" fillId="7" borderId="0" xfId="0" applyFont="1" applyFill="1"/>
    <xf numFmtId="0" fontId="2" fillId="7" borderId="5" xfId="0" applyFont="1" applyFill="1" applyBorder="1"/>
    <xf numFmtId="0" fontId="9" fillId="10" borderId="4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9" fillId="10" borderId="0" xfId="0" applyFont="1" applyFill="1" applyAlignment="1">
      <alignment horizontal="center" vertical="center"/>
    </xf>
    <xf numFmtId="0" fontId="13" fillId="10" borderId="5" xfId="0" applyFont="1" applyFill="1" applyBorder="1"/>
    <xf numFmtId="0" fontId="23" fillId="10" borderId="0" xfId="0" applyFont="1" applyFill="1" applyAlignment="1">
      <alignment horizontal="right" vertical="top"/>
    </xf>
    <xf numFmtId="0" fontId="12" fillId="10" borderId="0" xfId="0" applyFont="1" applyFill="1" applyAlignment="1">
      <alignment horizontal="center" vertical="center"/>
    </xf>
    <xf numFmtId="0" fontId="9" fillId="10" borderId="4" xfId="0" applyFont="1" applyFill="1" applyBorder="1" applyAlignment="1">
      <alignment horizontal="center" vertical="top"/>
    </xf>
    <xf numFmtId="0" fontId="24" fillId="11" borderId="7" xfId="0" applyFont="1" applyFill="1" applyBorder="1" applyAlignment="1">
      <alignment horizontal="right" vertical="center"/>
    </xf>
    <xf numFmtId="0" fontId="4" fillId="10" borderId="0" xfId="0" applyFont="1" applyFill="1" applyAlignment="1">
      <alignment horizontal="right" vertical="top"/>
    </xf>
    <xf numFmtId="0" fontId="9" fillId="10" borderId="0" xfId="0" applyFont="1" applyFill="1" applyAlignment="1">
      <alignment horizontal="center" vertical="top"/>
    </xf>
    <xf numFmtId="0" fontId="9" fillId="10" borderId="5" xfId="0" applyFont="1" applyFill="1" applyBorder="1" applyAlignment="1">
      <alignment horizontal="center" vertical="top"/>
    </xf>
    <xf numFmtId="0" fontId="12" fillId="10" borderId="4" xfId="0" applyFont="1" applyFill="1" applyBorder="1"/>
    <xf numFmtId="0" fontId="12" fillId="10" borderId="0" xfId="0" applyFont="1" applyFill="1" applyAlignment="1">
      <alignment horizontal="left" vertical="center"/>
    </xf>
    <xf numFmtId="0" fontId="12" fillId="10" borderId="0" xfId="0" applyFont="1" applyFill="1" applyAlignment="1">
      <alignment horizontal="right" vertical="center"/>
    </xf>
    <xf numFmtId="0" fontId="26" fillId="10" borderId="5" xfId="0" applyFont="1" applyFill="1" applyBorder="1"/>
    <xf numFmtId="0" fontId="13" fillId="10" borderId="4" xfId="0" applyFont="1" applyFill="1" applyBorder="1"/>
    <xf numFmtId="0" fontId="13" fillId="10" borderId="0" xfId="0" applyFont="1" applyFill="1"/>
    <xf numFmtId="0" fontId="27" fillId="8" borderId="0" xfId="0" applyFont="1" applyFill="1" applyAlignment="1">
      <alignment horizontal="center" vertical="center"/>
    </xf>
    <xf numFmtId="0" fontId="28" fillId="11" borderId="0" xfId="0" applyFont="1" applyFill="1" applyAlignment="1">
      <alignment horizontal="center" vertical="center"/>
    </xf>
    <xf numFmtId="0" fontId="29" fillId="11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12" borderId="0" xfId="0" applyFont="1" applyFill="1" applyAlignment="1">
      <alignment horizontal="left" vertical="center"/>
    </xf>
    <xf numFmtId="0" fontId="30" fillId="8" borderId="0" xfId="0" applyFont="1" applyFill="1" applyAlignment="1">
      <alignment vertical="center"/>
    </xf>
    <xf numFmtId="0" fontId="31" fillId="8" borderId="0" xfId="0" applyFont="1" applyFill="1" applyAlignment="1">
      <alignment horizontal="left" vertical="center" wrapText="1"/>
    </xf>
    <xf numFmtId="0" fontId="30" fillId="0" borderId="0" xfId="0" applyFont="1" applyAlignment="1">
      <alignment vertical="center"/>
    </xf>
    <xf numFmtId="0" fontId="13" fillId="8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9" borderId="6" xfId="0" applyFont="1" applyFill="1" applyBorder="1" applyAlignment="1">
      <alignment horizontal="right" vertical="center"/>
    </xf>
    <xf numFmtId="0" fontId="33" fillId="12" borderId="7" xfId="0" applyFont="1" applyFill="1" applyBorder="1" applyAlignment="1">
      <alignment horizontal="left" vertical="center"/>
    </xf>
    <xf numFmtId="0" fontId="33" fillId="12" borderId="10" xfId="0" applyFont="1" applyFill="1" applyBorder="1" applyAlignment="1">
      <alignment horizontal="left" vertical="center"/>
    </xf>
    <xf numFmtId="0" fontId="19" fillId="10" borderId="6" xfId="0" applyFont="1" applyFill="1" applyBorder="1" applyAlignment="1">
      <alignment horizontal="right" vertical="center"/>
    </xf>
    <xf numFmtId="0" fontId="13" fillId="12" borderId="11" xfId="0" applyFont="1" applyFill="1" applyBorder="1" applyAlignment="1">
      <alignment horizontal="center" vertical="center"/>
    </xf>
    <xf numFmtId="0" fontId="13" fillId="12" borderId="10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left" vertical="center"/>
    </xf>
    <xf numFmtId="0" fontId="19" fillId="10" borderId="10" xfId="0" applyFont="1" applyFill="1" applyBorder="1" applyAlignment="1">
      <alignment horizontal="right" vertical="center"/>
    </xf>
    <xf numFmtId="0" fontId="13" fillId="8" borderId="0" xfId="0" applyFont="1" applyFill="1" applyAlignment="1">
      <alignment horizontal="center" vertical="center"/>
    </xf>
    <xf numFmtId="164" fontId="13" fillId="12" borderId="7" xfId="0" applyNumberFormat="1" applyFont="1" applyFill="1" applyBorder="1" applyAlignment="1">
      <alignment horizontal="left" vertical="center"/>
    </xf>
    <xf numFmtId="0" fontId="13" fillId="12" borderId="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right" vertical="center"/>
    </xf>
    <xf numFmtId="0" fontId="0" fillId="2" borderId="0" xfId="0" applyFill="1"/>
    <xf numFmtId="0" fontId="35" fillId="0" borderId="0" xfId="0" applyFont="1" applyAlignment="1">
      <alignment vertical="center" wrapText="1"/>
    </xf>
    <xf numFmtId="0" fontId="36" fillId="7" borderId="0" xfId="0" applyFont="1" applyFill="1" applyAlignment="1">
      <alignment horizontal="center" vertical="center"/>
    </xf>
    <xf numFmtId="0" fontId="37" fillId="7" borderId="0" xfId="0" applyFont="1" applyFill="1" applyAlignment="1">
      <alignment horizontal="right" vertical="center"/>
    </xf>
    <xf numFmtId="0" fontId="37" fillId="13" borderId="6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wrapText="1"/>
    </xf>
    <xf numFmtId="0" fontId="35" fillId="2" borderId="0" xfId="0" applyFont="1" applyFill="1" applyAlignment="1">
      <alignment vertical="center" wrapText="1"/>
    </xf>
    <xf numFmtId="0" fontId="38" fillId="4" borderId="12" xfId="0" applyFont="1" applyFill="1" applyBorder="1" applyAlignment="1">
      <alignment horizontal="center" wrapText="1"/>
    </xf>
    <xf numFmtId="0" fontId="37" fillId="13" borderId="13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vertical="center"/>
    </xf>
    <xf numFmtId="0" fontId="41" fillId="7" borderId="0" xfId="0" applyFont="1" applyFill="1" applyAlignment="1">
      <alignment horizontal="center" vertical="center" wrapText="1"/>
    </xf>
    <xf numFmtId="0" fontId="37" fillId="7" borderId="21" xfId="0" applyFont="1" applyFill="1" applyBorder="1" applyAlignment="1">
      <alignment horizontal="right" vertical="center" wrapText="1"/>
    </xf>
    <xf numFmtId="1" fontId="38" fillId="0" borderId="9" xfId="0" applyNumberFormat="1" applyFont="1" applyBorder="1" applyAlignment="1">
      <alignment horizontal="center" vertical="center" wrapText="1"/>
    </xf>
    <xf numFmtId="0" fontId="35" fillId="7" borderId="0" xfId="0" applyFont="1" applyFill="1" applyAlignment="1">
      <alignment vertical="center" wrapText="1"/>
    </xf>
    <xf numFmtId="0" fontId="37" fillId="7" borderId="0" xfId="0" applyFont="1" applyFill="1" applyAlignment="1">
      <alignment horizontal="center" vertical="center"/>
    </xf>
    <xf numFmtId="44" fontId="38" fillId="0" borderId="9" xfId="0" applyNumberFormat="1" applyFont="1" applyBorder="1" applyAlignment="1">
      <alignment horizontal="right" vertical="center" wrapText="1"/>
    </xf>
    <xf numFmtId="0" fontId="0" fillId="2" borderId="0" xfId="0" applyFill="1" applyAlignment="1"/>
    <xf numFmtId="0" fontId="44" fillId="11" borderId="0" xfId="0" applyFont="1" applyFill="1" applyAlignment="1">
      <alignment vertical="center"/>
    </xf>
    <xf numFmtId="0" fontId="43" fillId="12" borderId="0" xfId="0" applyFont="1" applyFill="1" applyAlignment="1">
      <alignment horizontal="left" vertical="center"/>
    </xf>
    <xf numFmtId="0" fontId="45" fillId="6" borderId="0" xfId="1" applyFont="1" applyFill="1" applyAlignment="1">
      <alignment vertical="center"/>
    </xf>
    <xf numFmtId="0" fontId="36" fillId="7" borderId="22" xfId="0" applyFont="1" applyFill="1" applyBorder="1" applyAlignment="1">
      <alignment vertical="center"/>
    </xf>
    <xf numFmtId="0" fontId="1" fillId="9" borderId="1" xfId="0" applyFont="1" applyFill="1" applyBorder="1"/>
    <xf numFmtId="0" fontId="46" fillId="9" borderId="2" xfId="0" applyFont="1" applyFill="1" applyBorder="1" applyAlignment="1">
      <alignment horizontal="left" vertical="center"/>
    </xf>
    <xf numFmtId="0" fontId="13" fillId="9" borderId="2" xfId="0" applyFont="1" applyFill="1" applyBorder="1"/>
    <xf numFmtId="0" fontId="13" fillId="9" borderId="3" xfId="0" applyFont="1" applyFill="1" applyBorder="1"/>
    <xf numFmtId="0" fontId="47" fillId="8" borderId="4" xfId="0" applyFont="1" applyFill="1" applyBorder="1" applyAlignment="1">
      <alignment vertical="center"/>
    </xf>
    <xf numFmtId="0" fontId="23" fillId="8" borderId="0" xfId="0" applyFont="1" applyFill="1" applyAlignment="1">
      <alignment vertical="center"/>
    </xf>
    <xf numFmtId="0" fontId="31" fillId="8" borderId="0" xfId="0" applyFont="1" applyFill="1" applyAlignment="1">
      <alignment vertical="center"/>
    </xf>
    <xf numFmtId="0" fontId="48" fillId="8" borderId="5" xfId="0" applyFont="1" applyFill="1" applyBorder="1" applyAlignment="1">
      <alignment vertical="center"/>
    </xf>
    <xf numFmtId="0" fontId="47" fillId="8" borderId="4" xfId="0" applyFont="1" applyFill="1" applyBorder="1" applyAlignment="1">
      <alignment horizontal="center" vertical="top"/>
    </xf>
    <xf numFmtId="0" fontId="31" fillId="12" borderId="0" xfId="0" applyFont="1" applyFill="1" applyAlignment="1">
      <alignment horizontal="left" vertical="top"/>
    </xf>
    <xf numFmtId="0" fontId="31" fillId="8" borderId="0" xfId="0" applyFont="1" applyFill="1" applyAlignment="1">
      <alignment horizontal="center" vertical="top"/>
    </xf>
    <xf numFmtId="0" fontId="48" fillId="8" borderId="5" xfId="0" applyFont="1" applyFill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50" fillId="6" borderId="4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right" vertical="center"/>
    </xf>
    <xf numFmtId="0" fontId="13" fillId="12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12" borderId="7" xfId="0" applyFont="1" applyFill="1" applyBorder="1" applyAlignment="1">
      <alignment vertical="center"/>
    </xf>
    <xf numFmtId="0" fontId="13" fillId="8" borderId="4" xfId="0" applyFont="1" applyFill="1" applyBorder="1"/>
    <xf numFmtId="0" fontId="13" fillId="8" borderId="0" xfId="0" applyFont="1" applyFill="1"/>
    <xf numFmtId="0" fontId="13" fillId="8" borderId="5" xfId="0" applyFont="1" applyFill="1" applyBorder="1"/>
    <xf numFmtId="0" fontId="9" fillId="8" borderId="4" xfId="0" applyFont="1" applyFill="1" applyBorder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19" fillId="8" borderId="0" xfId="0" applyFont="1" applyFill="1" applyAlignment="1">
      <alignment horizontal="right" vertical="center"/>
    </xf>
    <xf numFmtId="0" fontId="19" fillId="8" borderId="5" xfId="0" applyFont="1" applyFill="1" applyBorder="1" applyAlignment="1">
      <alignment horizontal="right" vertical="center"/>
    </xf>
    <xf numFmtId="0" fontId="25" fillId="8" borderId="0" xfId="0" applyFont="1" applyFill="1"/>
    <xf numFmtId="0" fontId="48" fillId="8" borderId="4" xfId="0" applyFont="1" applyFill="1" applyBorder="1" applyAlignment="1">
      <alignment horizontal="center" vertical="center"/>
    </xf>
    <xf numFmtId="0" fontId="51" fillId="8" borderId="0" xfId="0" applyFont="1" applyFill="1" applyAlignment="1">
      <alignment vertical="center"/>
    </xf>
    <xf numFmtId="0" fontId="48" fillId="8" borderId="0" xfId="0" applyFont="1" applyFill="1" applyAlignment="1">
      <alignment horizontal="center" vertical="center"/>
    </xf>
    <xf numFmtId="0" fontId="30" fillId="8" borderId="5" xfId="0" applyFont="1" applyFill="1" applyBorder="1"/>
    <xf numFmtId="0" fontId="30" fillId="0" borderId="0" xfId="0" applyFont="1"/>
    <xf numFmtId="0" fontId="12" fillId="8" borderId="0" xfId="0" applyFont="1" applyFill="1" applyAlignment="1">
      <alignment horizontal="right" vertical="top"/>
    </xf>
    <xf numFmtId="0" fontId="12" fillId="8" borderId="0" xfId="0" applyFont="1" applyFill="1" applyAlignment="1">
      <alignment horizontal="center" vertical="center"/>
    </xf>
    <xf numFmtId="0" fontId="9" fillId="8" borderId="4" xfId="0" applyFont="1" applyFill="1" applyBorder="1" applyAlignment="1">
      <alignment horizontal="center" vertical="top"/>
    </xf>
    <xf numFmtId="0" fontId="24" fillId="11" borderId="7" xfId="0" applyFont="1" applyFill="1" applyBorder="1" applyAlignment="1">
      <alignment horizontal="right" vertical="center" wrapText="1"/>
    </xf>
    <xf numFmtId="0" fontId="13" fillId="14" borderId="4" xfId="0" applyFont="1" applyFill="1" applyBorder="1"/>
    <xf numFmtId="0" fontId="18" fillId="14" borderId="0" xfId="0" applyFont="1" applyFill="1"/>
    <xf numFmtId="0" fontId="13" fillId="14" borderId="0" xfId="0" applyFont="1" applyFill="1"/>
    <xf numFmtId="0" fontId="30" fillId="14" borderId="5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12" fillId="15" borderId="6" xfId="0" applyFont="1" applyFill="1" applyBorder="1" applyAlignment="1">
      <alignment horizontal="right" vertical="center"/>
    </xf>
    <xf numFmtId="44" fontId="25" fillId="16" borderId="9" xfId="0" applyNumberFormat="1" applyFont="1" applyFill="1" applyBorder="1"/>
    <xf numFmtId="0" fontId="13" fillId="16" borderId="7" xfId="0" applyFont="1" applyFill="1" applyBorder="1" applyAlignment="1">
      <alignment horizontal="center" vertical="center"/>
    </xf>
    <xf numFmtId="0" fontId="35" fillId="0" borderId="6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44" fontId="35" fillId="0" borderId="6" xfId="2" applyFont="1" applyBorder="1" applyAlignment="1" applyProtection="1">
      <alignment wrapText="1"/>
      <protection locked="0"/>
    </xf>
    <xf numFmtId="0" fontId="13" fillId="8" borderId="7" xfId="0" applyFont="1" applyFill="1" applyBorder="1" applyAlignment="1" applyProtection="1">
      <alignment vertical="center"/>
      <protection locked="0"/>
    </xf>
    <xf numFmtId="0" fontId="13" fillId="8" borderId="10" xfId="0" applyFont="1" applyFill="1" applyBorder="1" applyAlignment="1" applyProtection="1">
      <alignment vertical="center"/>
      <protection locked="0"/>
    </xf>
    <xf numFmtId="164" fontId="13" fillId="8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8" borderId="7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30" fillId="8" borderId="0" xfId="0" applyFont="1" applyFill="1" applyAlignment="1" applyProtection="1">
      <alignment horizontal="center" vertical="center"/>
      <protection locked="0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164" fontId="13" fillId="8" borderId="6" xfId="0" applyNumberFormat="1" applyFont="1" applyFill="1" applyBorder="1" applyAlignment="1" applyProtection="1">
      <alignment horizontal="center" vertical="center"/>
      <protection locked="0"/>
    </xf>
    <xf numFmtId="0" fontId="21" fillId="6" borderId="0" xfId="1" applyFill="1" applyAlignment="1">
      <alignment vertical="top" wrapText="1"/>
    </xf>
    <xf numFmtId="0" fontId="14" fillId="6" borderId="0" xfId="0" applyFont="1" applyFill="1" applyAlignment="1">
      <alignment horizontal="left" vertical="center" wrapText="1"/>
    </xf>
    <xf numFmtId="0" fontId="36" fillId="7" borderId="16" xfId="0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center" vertical="center"/>
    </xf>
    <xf numFmtId="0" fontId="36" fillId="7" borderId="17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42" fillId="8" borderId="0" xfId="0" applyFont="1" applyFill="1" applyAlignment="1">
      <alignment horizontal="left" vertical="center" wrapText="1"/>
    </xf>
    <xf numFmtId="0" fontId="43" fillId="8" borderId="0" xfId="0" applyFont="1" applyFill="1" applyAlignment="1">
      <alignment horizontal="left" vertical="center" wrapText="1"/>
    </xf>
    <xf numFmtId="0" fontId="13" fillId="12" borderId="7" xfId="0" applyFont="1" applyFill="1" applyBorder="1" applyAlignment="1">
      <alignment horizontal="left" vertical="center"/>
    </xf>
    <xf numFmtId="0" fontId="13" fillId="12" borderId="11" xfId="0" applyFont="1" applyFill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Example%20Templates/TEST%20Copy%20of%20Form%20306%20EPARestoration_FY20_21%20UPDATED%20AUG21%20-%20Current%20Form.xlsx?D744BC84" TargetMode="External"/><Relationship Id="rId1" Type="http://schemas.openxmlformats.org/officeDocument/2006/relationships/externalLinkPath" Target="file:///\\D744BC84\TEST%20Copy%20of%20Form%20306%20EPARestoration_FY20_21%20UPDATED%20AUG21%20-%20Curren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_EWclaim"/>
      <sheetName val="1_IRWclaim"/>
      <sheetName val="1_EPA-RWclaim (projectID)"/>
      <sheetName val="1_EPA-RWreimbursm (projectID) "/>
      <sheetName val="Claimant_Certification"/>
      <sheetName val="Adm_Agency_Certification"/>
      <sheetName val="FY 20 21 Thresholds"/>
      <sheetName val="Data1"/>
    </sheetNames>
    <sheetDataSet>
      <sheetData sheetId="0">
        <row r="6">
          <cell r="E6" t="str">
            <v>CRAC Program 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[Name]</v>
          </cell>
        </row>
        <row r="2">
          <cell r="A2" t="str">
            <v>RMS (Roads &amp; Maritime Services)</v>
          </cell>
        </row>
        <row r="3">
          <cell r="A3" t="str">
            <v>Albury City Council</v>
          </cell>
        </row>
        <row r="4">
          <cell r="A4" t="str">
            <v>Armidale Regional Council</v>
          </cell>
        </row>
        <row r="5">
          <cell r="A5" t="str">
            <v>Ballina Shire Council</v>
          </cell>
        </row>
        <row r="6">
          <cell r="A6" t="str">
            <v>Balranald Shire Council</v>
          </cell>
        </row>
        <row r="7">
          <cell r="A7" t="str">
            <v>Bathurst Regional Council</v>
          </cell>
        </row>
        <row r="8">
          <cell r="A8" t="str">
            <v>Bayside Council</v>
          </cell>
        </row>
        <row r="9">
          <cell r="A9" t="str">
            <v>Bega Valley Shire Council</v>
          </cell>
        </row>
        <row r="10">
          <cell r="A10" t="str">
            <v>Bellingen Shire Council</v>
          </cell>
        </row>
        <row r="11">
          <cell r="A11" t="str">
            <v>Berrigan Shire Council</v>
          </cell>
        </row>
        <row r="12">
          <cell r="A12" t="str">
            <v>Blacktown City Council</v>
          </cell>
        </row>
        <row r="13">
          <cell r="A13" t="str">
            <v>Bland Shire Council</v>
          </cell>
        </row>
        <row r="14">
          <cell r="A14" t="str">
            <v>Blayney Shire Council</v>
          </cell>
        </row>
        <row r="15">
          <cell r="A15" t="str">
            <v>Blue Mountains City Council</v>
          </cell>
        </row>
        <row r="16">
          <cell r="A16" t="str">
            <v>Bogan Shire Council</v>
          </cell>
        </row>
        <row r="17">
          <cell r="A17" t="str">
            <v>Bourke Shire Council</v>
          </cell>
        </row>
        <row r="18">
          <cell r="A18" t="str">
            <v>Brewarrina Shire Council</v>
          </cell>
        </row>
        <row r="19">
          <cell r="A19" t="str">
            <v>Broken Hill City Council</v>
          </cell>
        </row>
        <row r="20">
          <cell r="A20" t="str">
            <v>Burwood Council</v>
          </cell>
        </row>
        <row r="21">
          <cell r="A21" t="str">
            <v>Byron Shire Council</v>
          </cell>
        </row>
        <row r="22">
          <cell r="A22" t="str">
            <v>Cabonne Council</v>
          </cell>
        </row>
        <row r="23">
          <cell r="A23" t="str">
            <v>Camden Council</v>
          </cell>
        </row>
        <row r="24">
          <cell r="A24" t="str">
            <v>Campbelltown City Council</v>
          </cell>
        </row>
        <row r="25">
          <cell r="A25" t="str">
            <v xml:space="preserve">Canterbury Bankstown Council </v>
          </cell>
        </row>
        <row r="26">
          <cell r="A26" t="str">
            <v>Carrathool Shire Council</v>
          </cell>
        </row>
        <row r="27">
          <cell r="A27" t="str">
            <v>Central Coast Council</v>
          </cell>
        </row>
        <row r="28">
          <cell r="A28" t="str">
            <v>Central Darling Shire Council</v>
          </cell>
        </row>
        <row r="29">
          <cell r="A29" t="str">
            <v>Cessnock City Council</v>
          </cell>
        </row>
        <row r="30">
          <cell r="A30" t="str">
            <v>City of Canada Bay Council</v>
          </cell>
        </row>
        <row r="31">
          <cell r="A31" t="str">
            <v>City of Lithgow Council</v>
          </cell>
        </row>
        <row r="32">
          <cell r="A32" t="str">
            <v>City of Parramatta Council</v>
          </cell>
        </row>
        <row r="33">
          <cell r="A33" t="str">
            <v>City of  Ryde Council</v>
          </cell>
        </row>
        <row r="34">
          <cell r="A34" t="str">
            <v>City of Sydney Council</v>
          </cell>
        </row>
        <row r="35">
          <cell r="A35" t="str">
            <v>Clarence Valley Council</v>
          </cell>
        </row>
        <row r="36">
          <cell r="A36" t="str">
            <v>Cobar Shire Council</v>
          </cell>
        </row>
        <row r="37">
          <cell r="A37" t="str">
            <v>Coffs Harbour City Council</v>
          </cell>
        </row>
        <row r="38">
          <cell r="A38" t="str">
            <v>Coolamon Shire Council</v>
          </cell>
        </row>
        <row r="39">
          <cell r="A39" t="str">
            <v>Coonamble Shire Council</v>
          </cell>
        </row>
        <row r="40">
          <cell r="A40" t="str">
            <v>Cootamundra-Gundagai Regional Council</v>
          </cell>
        </row>
        <row r="41">
          <cell r="A41" t="str">
            <v>Cowra Shire Council</v>
          </cell>
        </row>
        <row r="42">
          <cell r="A42" t="str">
            <v>Cumberland Council</v>
          </cell>
        </row>
        <row r="43">
          <cell r="A43" t="str">
            <v>Dubbo Regional Council</v>
          </cell>
        </row>
        <row r="44">
          <cell r="A44" t="str">
            <v>Dungog Shire Council</v>
          </cell>
        </row>
        <row r="45">
          <cell r="A45" t="str">
            <v>Edward River Council</v>
          </cell>
        </row>
        <row r="46">
          <cell r="A46" t="str">
            <v>Eurobodalla Shire Council</v>
          </cell>
        </row>
        <row r="47">
          <cell r="A47" t="str">
            <v>Fairfield City Council</v>
          </cell>
        </row>
        <row r="48">
          <cell r="A48" t="str">
            <v>Federation Council</v>
          </cell>
        </row>
        <row r="49">
          <cell r="A49" t="str">
            <v>Forbes Shire Council</v>
          </cell>
        </row>
        <row r="50">
          <cell r="A50" t="str">
            <v>Georges River Council</v>
          </cell>
        </row>
        <row r="51">
          <cell r="A51" t="str">
            <v>Gilgandra Shire Council</v>
          </cell>
        </row>
        <row r="52">
          <cell r="A52" t="str">
            <v>Glen Innes Severn Council</v>
          </cell>
        </row>
        <row r="53">
          <cell r="A53" t="str">
            <v>Goulburn Mulwaree Council</v>
          </cell>
        </row>
        <row r="54">
          <cell r="A54" t="str">
            <v>Greater Hume Shire Council</v>
          </cell>
        </row>
        <row r="55">
          <cell r="A55" t="str">
            <v>Griffith City Council</v>
          </cell>
        </row>
        <row r="56">
          <cell r="A56" t="str">
            <v>Gunnedah Shire Council</v>
          </cell>
        </row>
        <row r="57">
          <cell r="A57" t="str">
            <v>Gwydir Shire Council</v>
          </cell>
        </row>
        <row r="58">
          <cell r="A58" t="str">
            <v>Hawkesbury City Council</v>
          </cell>
        </row>
        <row r="59">
          <cell r="A59" t="str">
            <v>Hay Shire Council</v>
          </cell>
        </row>
        <row r="60">
          <cell r="A60" t="str">
            <v>Hilltops Council</v>
          </cell>
        </row>
        <row r="61">
          <cell r="A61" t="str">
            <v>Hornsby Shire Council</v>
          </cell>
        </row>
        <row r="62">
          <cell r="A62" t="str">
            <v>Hunters Hill Council</v>
          </cell>
        </row>
        <row r="63">
          <cell r="A63" t="str">
            <v>Inner West Council</v>
          </cell>
        </row>
        <row r="64">
          <cell r="A64" t="str">
            <v>Inverell Shire Council</v>
          </cell>
        </row>
        <row r="65">
          <cell r="A65" t="str">
            <v>Junee Shire Council</v>
          </cell>
        </row>
        <row r="66">
          <cell r="A66" t="str">
            <v>Kempsey Shire Council</v>
          </cell>
        </row>
        <row r="67">
          <cell r="A67" t="str">
            <v>Kiama Municipal Council</v>
          </cell>
        </row>
        <row r="68">
          <cell r="A68" t="str">
            <v>Ku-ring-gai Council</v>
          </cell>
        </row>
        <row r="69">
          <cell r="A69" t="str">
            <v>Kyogle Council</v>
          </cell>
        </row>
        <row r="70">
          <cell r="A70" t="str">
            <v>Lachlan Shire Council</v>
          </cell>
        </row>
        <row r="71">
          <cell r="A71" t="str">
            <v>Lake Macquarie City Council</v>
          </cell>
        </row>
        <row r="72">
          <cell r="A72" t="str">
            <v>Lane Cove Municipal Council</v>
          </cell>
        </row>
        <row r="73">
          <cell r="A73" t="str">
            <v>Leeton Shire Council</v>
          </cell>
        </row>
        <row r="74">
          <cell r="A74" t="str">
            <v>Lismore City Council</v>
          </cell>
        </row>
        <row r="75">
          <cell r="A75" t="str">
            <v>Liverpool City Council</v>
          </cell>
        </row>
        <row r="76">
          <cell r="A76" t="str">
            <v>Liverpool Plains Shire Council</v>
          </cell>
        </row>
        <row r="77">
          <cell r="A77" t="str">
            <v>Lockhart Shire Council</v>
          </cell>
        </row>
        <row r="78">
          <cell r="A78" t="str">
            <v>Maitland City Council</v>
          </cell>
        </row>
        <row r="79">
          <cell r="A79" t="str">
            <v>MidCoast Council</v>
          </cell>
        </row>
        <row r="80">
          <cell r="A80" t="str">
            <v>Mid-Western Regional Council</v>
          </cell>
        </row>
        <row r="81">
          <cell r="A81" t="str">
            <v>Moree Plains Shire Council</v>
          </cell>
        </row>
        <row r="82">
          <cell r="A82" t="str">
            <v>Mosman Municipal Council</v>
          </cell>
        </row>
        <row r="83">
          <cell r="A83" t="str">
            <v>Murray River Council</v>
          </cell>
        </row>
        <row r="84">
          <cell r="A84" t="str">
            <v>Murrumbidgee Council</v>
          </cell>
        </row>
        <row r="85">
          <cell r="A85" t="str">
            <v>Muswellbrook Shire Council</v>
          </cell>
        </row>
        <row r="86">
          <cell r="A86" t="str">
            <v>Nambucca Shire Council</v>
          </cell>
        </row>
        <row r="87">
          <cell r="A87" t="str">
            <v>Narrabri Shire Council</v>
          </cell>
        </row>
        <row r="88">
          <cell r="A88" t="str">
            <v>Narrandera Shire Council</v>
          </cell>
        </row>
        <row r="89">
          <cell r="A89" t="str">
            <v>Narromine Shire Council</v>
          </cell>
        </row>
        <row r="90">
          <cell r="A90" t="str">
            <v>Newcastle City Council</v>
          </cell>
        </row>
        <row r="91">
          <cell r="A91" t="str">
            <v>North Sydney Council</v>
          </cell>
        </row>
        <row r="92">
          <cell r="A92" t="str">
            <v>Northern Beaches Council</v>
          </cell>
        </row>
        <row r="93">
          <cell r="A93" t="str">
            <v>Oberon Council</v>
          </cell>
        </row>
        <row r="94">
          <cell r="A94" t="str">
            <v>Orange City Council</v>
          </cell>
        </row>
        <row r="95">
          <cell r="A95" t="str">
            <v>Parkes Shire Council</v>
          </cell>
        </row>
        <row r="96">
          <cell r="A96" t="str">
            <v>Penrith City Council</v>
          </cell>
        </row>
        <row r="97">
          <cell r="A97" t="str">
            <v>Port Macquarie-Hastings Council</v>
          </cell>
        </row>
        <row r="98">
          <cell r="A98" t="str">
            <v>Port Stephens Council</v>
          </cell>
        </row>
        <row r="99">
          <cell r="A99" t="str">
            <v>Queanbeyan-Palerang Regional Council</v>
          </cell>
        </row>
        <row r="100">
          <cell r="A100" t="str">
            <v>Randwick City Council</v>
          </cell>
        </row>
        <row r="101">
          <cell r="A101" t="str">
            <v>Richmond Valley Council</v>
          </cell>
        </row>
        <row r="102">
          <cell r="A102" t="str">
            <v>Shellharbour City Council</v>
          </cell>
        </row>
        <row r="103">
          <cell r="A103" t="str">
            <v>Shoalhaven City Council</v>
          </cell>
        </row>
        <row r="104">
          <cell r="A104" t="str">
            <v>Singleton Council</v>
          </cell>
        </row>
        <row r="105">
          <cell r="A105" t="str">
            <v>Snowy Monaro Regional Council</v>
          </cell>
        </row>
        <row r="106">
          <cell r="A106" t="str">
            <v>Snowy Valleys Council</v>
          </cell>
        </row>
        <row r="107">
          <cell r="A107" t="str">
            <v>Strathfield Municipal Council</v>
          </cell>
        </row>
        <row r="108">
          <cell r="A108" t="str">
            <v>Sutherland Shire Council</v>
          </cell>
        </row>
        <row r="109">
          <cell r="A109" t="str">
            <v>Tamworth Regional Council</v>
          </cell>
        </row>
        <row r="110">
          <cell r="A110" t="str">
            <v>Temora Shire Council</v>
          </cell>
        </row>
        <row r="111">
          <cell r="A111" t="str">
            <v>Tenterfield Shire Council</v>
          </cell>
        </row>
        <row r="112">
          <cell r="A112" t="str">
            <v>The Hills Shire Council</v>
          </cell>
        </row>
        <row r="113">
          <cell r="A113" t="str">
            <v>Tweed Shire Council</v>
          </cell>
        </row>
        <row r="114">
          <cell r="A114" t="str">
            <v>Upper Hunter Shire Council</v>
          </cell>
        </row>
        <row r="115">
          <cell r="A115" t="str">
            <v>Upper Lachlan Shire Council</v>
          </cell>
        </row>
        <row r="116">
          <cell r="A116" t="str">
            <v>Uralla Shire Council</v>
          </cell>
        </row>
        <row r="117">
          <cell r="A117" t="str">
            <v>Wagga Wagga City Council</v>
          </cell>
        </row>
        <row r="118">
          <cell r="A118" t="str">
            <v>Walcha Council</v>
          </cell>
        </row>
        <row r="119">
          <cell r="A119" t="str">
            <v>Walgett Shire Council</v>
          </cell>
        </row>
        <row r="120">
          <cell r="A120" t="str">
            <v>Warren Shire Council</v>
          </cell>
        </row>
        <row r="121">
          <cell r="A121" t="str">
            <v>Warrumbungle Shire Council</v>
          </cell>
        </row>
        <row r="122">
          <cell r="A122" t="str">
            <v>Waverley Council</v>
          </cell>
        </row>
        <row r="123">
          <cell r="A123" t="str">
            <v>Weddin Shire Council</v>
          </cell>
        </row>
        <row r="124">
          <cell r="A124" t="str">
            <v>Wentworth Shire Council</v>
          </cell>
        </row>
        <row r="125">
          <cell r="A125" t="str">
            <v>Willoughby City Council</v>
          </cell>
        </row>
        <row r="126">
          <cell r="A126" t="str">
            <v>Wingecarribee Shire Council</v>
          </cell>
        </row>
        <row r="127">
          <cell r="A127" t="str">
            <v>Wollondilly Shire Council</v>
          </cell>
        </row>
        <row r="128">
          <cell r="A128" t="str">
            <v>Wollongong City Council</v>
          </cell>
        </row>
        <row r="129">
          <cell r="A129" t="str">
            <v>Woollahra Municipal Council</v>
          </cell>
        </row>
        <row r="130">
          <cell r="A130" t="str">
            <v>Yass Valley Council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pa.nsw.gov.au/working-together/grants/council-community-and-recreation-assets-clean-up-program" TargetMode="External"/><Relationship Id="rId1" Type="http://schemas.openxmlformats.org/officeDocument/2006/relationships/hyperlink" Target="https://www.nsw.gov.au/disaster-recovery/natural-disaster-declara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1684-5837-4464-9412-CA5B57F6EBB0}">
  <dimension ref="A1:F20"/>
  <sheetViews>
    <sheetView tabSelected="1" workbookViewId="0">
      <selection activeCell="C5" sqref="C5"/>
    </sheetView>
  </sheetViews>
  <sheetFormatPr defaultColWidth="9.109375" defaultRowHeight="14.4" x14ac:dyDescent="0.3"/>
  <cols>
    <col min="1" max="1" width="7.6640625" customWidth="1"/>
    <col min="2" max="2" width="41.88671875" customWidth="1"/>
    <col min="3" max="3" width="53.88671875" customWidth="1"/>
    <col min="4" max="4" width="51.44140625" customWidth="1"/>
    <col min="5" max="5" width="51" customWidth="1"/>
    <col min="6" max="6" width="7.6640625" customWidth="1"/>
  </cols>
  <sheetData>
    <row r="1" spans="1:6" s="5" customFormat="1" ht="11.25" customHeight="1" x14ac:dyDescent="0.25">
      <c r="A1" s="1"/>
      <c r="B1" s="2"/>
      <c r="C1" s="3"/>
      <c r="D1" s="3"/>
      <c r="E1" s="3"/>
      <c r="F1" s="4"/>
    </row>
    <row r="2" spans="1:6" s="12" customFormat="1" ht="36.75" customHeight="1" x14ac:dyDescent="0.3">
      <c r="A2" s="6"/>
      <c r="B2" s="7" t="s">
        <v>3</v>
      </c>
      <c r="C2" s="8" t="s">
        <v>0</v>
      </c>
      <c r="D2" s="9" t="s">
        <v>1</v>
      </c>
      <c r="E2" s="10" t="s">
        <v>2</v>
      </c>
      <c r="F2" s="11"/>
    </row>
    <row r="3" spans="1:6" s="12" customFormat="1" ht="10.5" customHeight="1" x14ac:dyDescent="0.3">
      <c r="A3" s="6"/>
      <c r="B3" s="13"/>
      <c r="C3" s="14"/>
      <c r="D3" s="14"/>
      <c r="E3" s="14"/>
      <c r="F3" s="11"/>
    </row>
    <row r="4" spans="1:6" s="19" customFormat="1" ht="45" customHeight="1" x14ac:dyDescent="0.3">
      <c r="A4" s="15"/>
      <c r="B4" s="16" t="s">
        <v>4</v>
      </c>
      <c r="C4" s="17"/>
      <c r="D4" s="17"/>
      <c r="E4" s="17"/>
      <c r="F4" s="18"/>
    </row>
    <row r="5" spans="1:6" s="25" customFormat="1" ht="21" customHeight="1" x14ac:dyDescent="0.3">
      <c r="A5" s="20"/>
      <c r="B5" s="155" t="s">
        <v>5</v>
      </c>
      <c r="C5" s="21" t="s">
        <v>7</v>
      </c>
      <c r="D5" s="22"/>
      <c r="E5" s="23" t="s">
        <v>6</v>
      </c>
      <c r="F5" s="24"/>
    </row>
    <row r="6" spans="1:6" s="29" customFormat="1" ht="24.75" customHeight="1" x14ac:dyDescent="0.3">
      <c r="A6" s="15"/>
      <c r="B6" s="26" t="s">
        <v>8</v>
      </c>
      <c r="C6" s="27"/>
      <c r="D6" s="17"/>
      <c r="E6" s="28"/>
      <c r="F6" s="18"/>
    </row>
    <row r="7" spans="1:6" s="32" customFormat="1" ht="17.399999999999999" x14ac:dyDescent="0.25">
      <c r="A7" s="15"/>
      <c r="B7" s="30" t="s">
        <v>173</v>
      </c>
      <c r="C7" s="165" t="s">
        <v>144</v>
      </c>
      <c r="D7" s="31"/>
      <c r="E7" s="17"/>
      <c r="F7" s="18"/>
    </row>
    <row r="8" spans="1:6" s="32" customFormat="1" ht="17.399999999999999" x14ac:dyDescent="0.25">
      <c r="A8" s="15"/>
      <c r="B8" s="30" t="s">
        <v>9</v>
      </c>
      <c r="C8" s="165" t="s">
        <v>144</v>
      </c>
      <c r="D8" s="112" t="s">
        <v>140</v>
      </c>
      <c r="E8" s="33"/>
      <c r="F8" s="18"/>
    </row>
    <row r="9" spans="1:6" s="32" customFormat="1" ht="17.399999999999999" x14ac:dyDescent="0.25">
      <c r="A9" s="15"/>
      <c r="B9" s="30" t="s">
        <v>10</v>
      </c>
      <c r="C9" s="165" t="str">
        <f>VLOOKUP(C8,Admin!A3:B6,2,FALSE)</f>
        <v>Will auto-populate off selected AGRN no.</v>
      </c>
      <c r="D9" s="33"/>
      <c r="E9" s="33"/>
      <c r="F9" s="18"/>
    </row>
    <row r="10" spans="1:6" s="32" customFormat="1" ht="17.399999999999999" customHeight="1" x14ac:dyDescent="0.25">
      <c r="A10" s="15"/>
      <c r="B10" s="30" t="s">
        <v>11</v>
      </c>
      <c r="C10" s="163"/>
      <c r="D10" s="171" t="s">
        <v>141</v>
      </c>
      <c r="E10" s="171"/>
      <c r="F10" s="18"/>
    </row>
    <row r="11" spans="1:6" s="32" customFormat="1" ht="17.399999999999999" x14ac:dyDescent="0.25">
      <c r="A11" s="15"/>
      <c r="B11" s="35"/>
      <c r="C11" s="35"/>
      <c r="D11" s="37"/>
      <c r="E11" s="33"/>
      <c r="F11" s="36"/>
    </row>
    <row r="12" spans="1:6" s="32" customFormat="1" ht="46.5" customHeight="1" x14ac:dyDescent="0.25">
      <c r="A12" s="38"/>
      <c r="B12" s="39" t="s">
        <v>101</v>
      </c>
      <c r="C12" s="164" t="s">
        <v>144</v>
      </c>
      <c r="D12" s="170" t="s">
        <v>102</v>
      </c>
      <c r="E12" s="40"/>
      <c r="F12" s="36"/>
    </row>
    <row r="13" spans="1:6" s="5" customFormat="1" ht="17.399999999999999" x14ac:dyDescent="0.25">
      <c r="A13" s="41"/>
      <c r="B13" s="42"/>
      <c r="C13" s="42"/>
      <c r="D13" s="42"/>
      <c r="E13" s="42"/>
      <c r="F13" s="43"/>
    </row>
    <row r="14" spans="1:6" ht="17.399999999999999" x14ac:dyDescent="0.3">
      <c r="A14" s="44"/>
      <c r="B14" s="45" t="s">
        <v>104</v>
      </c>
      <c r="C14" s="46"/>
      <c r="D14" s="46"/>
      <c r="E14" s="46"/>
      <c r="F14" s="47"/>
    </row>
    <row r="15" spans="1:6" ht="17.399999999999999" x14ac:dyDescent="0.3">
      <c r="A15" s="44"/>
      <c r="B15" s="48"/>
      <c r="C15" s="49" t="s">
        <v>170</v>
      </c>
      <c r="D15" s="46"/>
      <c r="E15" s="46"/>
      <c r="F15" s="47"/>
    </row>
    <row r="16" spans="1:6" ht="18" thickBot="1" x14ac:dyDescent="0.35">
      <c r="A16" s="50"/>
      <c r="B16" s="51" t="s">
        <v>171</v>
      </c>
      <c r="C16" s="51"/>
      <c r="D16" s="46"/>
      <c r="E16" s="46"/>
      <c r="F16" s="47"/>
    </row>
    <row r="17" spans="1:6" ht="18" thickBot="1" x14ac:dyDescent="0.35">
      <c r="A17" s="50"/>
      <c r="B17" s="52" t="s">
        <v>105</v>
      </c>
      <c r="C17" s="156">
        <f>'Council Claim'!L52</f>
        <v>0</v>
      </c>
      <c r="D17" s="46"/>
      <c r="E17" s="46"/>
      <c r="F17" s="47"/>
    </row>
    <row r="18" spans="1:6" ht="17.399999999999999" x14ac:dyDescent="0.3">
      <c r="A18" s="50"/>
      <c r="B18" s="53"/>
      <c r="C18" s="53"/>
      <c r="D18" s="46"/>
      <c r="E18" s="46"/>
      <c r="F18" s="54"/>
    </row>
    <row r="19" spans="1:6" ht="17.399999999999999" x14ac:dyDescent="0.3">
      <c r="A19" s="55"/>
      <c r="B19" s="56"/>
      <c r="C19" s="57"/>
      <c r="D19" s="46"/>
      <c r="E19" s="46"/>
      <c r="F19" s="58"/>
    </row>
    <row r="20" spans="1:6" ht="17.399999999999999" x14ac:dyDescent="0.3">
      <c r="A20" s="59"/>
      <c r="B20" s="60"/>
      <c r="C20" s="60"/>
      <c r="D20" s="46"/>
      <c r="E20" s="46"/>
      <c r="F20" s="47"/>
    </row>
  </sheetData>
  <sheetProtection algorithmName="SHA-512" hashValue="o4I79tUOYqoE6GKXmbz64zdHx6HvD92l51RwOB/wkCYoPX389bCkEbcJu/3Ak1Ac88mnVtC5/GIhUp0RwEeKoQ==" saltValue="vMuZhdlJ7/W8Rhl5w92Hdw==" spinCount="100000" sheet="1" objects="1" scenarios="1"/>
  <mergeCells count="1">
    <mergeCell ref="D10:E10"/>
  </mergeCells>
  <dataValidations count="1">
    <dataValidation type="list" allowBlank="1" showInputMessage="1" showErrorMessage="1" sqref="E19" xr:uid="{35BC0E8F-E895-412B-A3B0-ABF32D8F9CA6}">
      <formula1>"[drop down],no - work in progress, COMPLETED"</formula1>
    </dataValidation>
  </dataValidations>
  <hyperlinks>
    <hyperlink ref="D8" r:id="rId1" display="Click here for AGRN no for declared eligible natural disaster   " xr:uid="{28926402-BF3B-4F54-A275-C5A643880C0D}"/>
    <hyperlink ref="D12" r:id="rId2" xr:uid="{2E918387-F7D7-4E1F-9A9D-3C09790F1BA4}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F90689-513A-4D60-94FA-CB37F2C09D88}">
          <x14:formula1>
            <xm:f>Admin!$D$3:$D$81</xm:f>
          </x14:formula1>
          <xm:sqref>C7</xm:sqref>
        </x14:dataValidation>
        <x14:dataValidation type="list" allowBlank="1" showInputMessage="1" showErrorMessage="1" xr:uid="{FA6E1D95-9BD1-48F1-996C-FFC032FF28E7}">
          <x14:formula1>
            <xm:f>Admin!$A$3:$A$6</xm:f>
          </x14:formula1>
          <xm:sqref>C8</xm:sqref>
        </x14:dataValidation>
        <x14:dataValidation type="list" allowBlank="1" showInputMessage="1" showErrorMessage="1" xr:uid="{472472AA-E7DD-4FD0-B36E-C971F551FE70}">
          <x14:formula1>
            <xm:f>Admin!$E$3:$E$4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E452C-D167-4C77-9A1D-A3E7F902EAF0}">
  <dimension ref="A1:T52"/>
  <sheetViews>
    <sheetView zoomScale="90" zoomScaleNormal="90" workbookViewId="0">
      <pane xSplit="4" ySplit="14" topLeftCell="E15" activePane="bottomRight" state="frozen"/>
      <selection pane="topRight" activeCell="E1" sqref="E1"/>
      <selection pane="bottomLeft" activeCell="A16" sqref="A16"/>
      <selection pane="bottomRight" activeCell="B1" sqref="B1"/>
    </sheetView>
  </sheetViews>
  <sheetFormatPr defaultColWidth="9.109375" defaultRowHeight="14.4" x14ac:dyDescent="0.3"/>
  <cols>
    <col min="1" max="1" width="8.33203125" customWidth="1"/>
    <col min="2" max="2" width="29.5546875" customWidth="1"/>
    <col min="3" max="3" width="17.6640625" customWidth="1"/>
    <col min="4" max="4" width="30.33203125" customWidth="1"/>
    <col min="5" max="5" width="31.6640625" customWidth="1"/>
    <col min="6" max="6" width="21.88671875" customWidth="1"/>
    <col min="7" max="7" width="21.6640625" customWidth="1"/>
    <col min="8" max="8" width="31.109375" customWidth="1"/>
    <col min="9" max="9" width="50.77734375" customWidth="1"/>
    <col min="10" max="10" width="22" customWidth="1"/>
    <col min="11" max="11" width="21.88671875" customWidth="1"/>
    <col min="12" max="12" width="24.6640625" customWidth="1"/>
    <col min="13" max="13" width="28" customWidth="1"/>
    <col min="14" max="14" width="43.5546875" customWidth="1"/>
    <col min="15" max="15" width="45.5546875" customWidth="1"/>
    <col min="16" max="16" width="32.6640625" customWidth="1"/>
    <col min="17" max="17" width="41.6640625" customWidth="1"/>
    <col min="18" max="18" width="46.5546875" customWidth="1"/>
    <col min="19" max="20" width="27.88671875" customWidth="1"/>
    <col min="21" max="22" width="50.6640625" customWidth="1"/>
    <col min="23" max="24" width="12.5546875" customWidth="1"/>
    <col min="25" max="25" width="18.33203125" customWidth="1"/>
    <col min="26" max="26" width="13.33203125" customWidth="1"/>
    <col min="27" max="27" width="15.33203125" customWidth="1"/>
    <col min="28" max="28" width="12.33203125" customWidth="1"/>
    <col min="30" max="30" width="20.5546875" customWidth="1"/>
    <col min="31" max="31" width="28.88671875" customWidth="1"/>
    <col min="32" max="32" width="33.109375" customWidth="1"/>
    <col min="33" max="33" width="27.88671875" customWidth="1"/>
    <col min="34" max="34" width="32.44140625" customWidth="1"/>
    <col min="35" max="35" width="20.33203125" customWidth="1"/>
    <col min="36" max="36" width="40.6640625" customWidth="1"/>
    <col min="37" max="37" width="30.5546875" customWidth="1"/>
    <col min="38" max="38" width="37.88671875" customWidth="1"/>
    <col min="39" max="39" width="35.33203125" customWidth="1"/>
    <col min="40" max="40" width="40.6640625" customWidth="1"/>
  </cols>
  <sheetData>
    <row r="1" spans="1:20" s="68" customFormat="1" ht="35.4" x14ac:dyDescent="0.3">
      <c r="A1" s="61"/>
      <c r="B1" s="110" t="s">
        <v>4</v>
      </c>
      <c r="C1" s="62"/>
      <c r="D1" s="62"/>
      <c r="E1" s="63"/>
      <c r="F1" s="63"/>
      <c r="G1" s="111" t="s">
        <v>106</v>
      </c>
      <c r="H1" s="69"/>
      <c r="I1" s="64"/>
      <c r="K1" s="65"/>
      <c r="L1" s="66"/>
      <c r="M1" s="67"/>
      <c r="Q1" s="67"/>
      <c r="S1" s="67"/>
      <c r="T1" s="67"/>
    </row>
    <row r="2" spans="1:20" s="72" customFormat="1" ht="15.6" x14ac:dyDescent="0.3">
      <c r="A2" s="70"/>
      <c r="B2" s="178" t="s">
        <v>142</v>
      </c>
      <c r="C2" s="179"/>
      <c r="D2" s="179"/>
      <c r="E2" s="179"/>
      <c r="F2" s="71"/>
      <c r="G2" s="65"/>
      <c r="H2" s="65"/>
      <c r="I2" s="65"/>
      <c r="J2" s="65"/>
      <c r="K2" s="65"/>
      <c r="L2" s="66"/>
      <c r="M2" s="66"/>
      <c r="Q2" s="66"/>
      <c r="S2" s="66"/>
      <c r="T2" s="66"/>
    </row>
    <row r="3" spans="1:20" s="78" customFormat="1" ht="31.5" customHeight="1" x14ac:dyDescent="0.3">
      <c r="A3" s="73"/>
      <c r="B3" s="74" t="s">
        <v>143</v>
      </c>
      <c r="C3" s="75"/>
      <c r="D3" s="75"/>
      <c r="E3" s="75"/>
      <c r="F3" s="75"/>
      <c r="G3" s="76"/>
      <c r="H3" s="75"/>
      <c r="I3" s="75"/>
      <c r="J3" s="75"/>
      <c r="K3" s="65"/>
      <c r="L3" s="77"/>
      <c r="M3" s="77"/>
      <c r="Q3" s="77"/>
      <c r="S3" s="77"/>
      <c r="T3" s="77"/>
    </row>
    <row r="4" spans="1:20" s="78" customFormat="1" ht="20.25" customHeight="1" x14ac:dyDescent="0.3">
      <c r="A4" s="73"/>
      <c r="B4" s="79" t="s">
        <v>173</v>
      </c>
      <c r="C4" s="80" t="str">
        <f>Start!C7</f>
        <v>[select from drop down list]</v>
      </c>
      <c r="D4" s="81"/>
      <c r="E4" s="82" t="s">
        <v>5</v>
      </c>
      <c r="F4" s="180" t="str">
        <f>Start!C5</f>
        <v>Environment Protection Authority</v>
      </c>
      <c r="G4" s="181"/>
      <c r="H4" s="83"/>
      <c r="I4" s="83"/>
      <c r="J4" s="84"/>
      <c r="K4" s="65"/>
      <c r="L4" s="77"/>
      <c r="M4" s="77"/>
      <c r="Q4" s="77"/>
      <c r="S4" s="77"/>
      <c r="T4" s="77"/>
    </row>
    <row r="5" spans="1:20" s="78" customFormat="1" ht="20.25" customHeight="1" x14ac:dyDescent="0.3">
      <c r="A5" s="73"/>
      <c r="B5" s="79" t="s">
        <v>9</v>
      </c>
      <c r="C5" s="85" t="str">
        <f>Start!C8</f>
        <v>[select from drop down list]</v>
      </c>
      <c r="D5" s="81"/>
      <c r="E5" s="82" t="s">
        <v>107</v>
      </c>
      <c r="F5" s="180">
        <f>Start!E6</f>
        <v>0</v>
      </c>
      <c r="G5" s="181"/>
      <c r="H5" s="83"/>
      <c r="I5" s="83"/>
      <c r="J5" s="84"/>
      <c r="K5" s="65"/>
      <c r="L5" s="77"/>
      <c r="M5" s="77"/>
      <c r="Q5" s="77"/>
      <c r="S5" s="77"/>
      <c r="T5" s="77"/>
    </row>
    <row r="6" spans="1:20" s="78" customFormat="1" ht="20.25" customHeight="1" x14ac:dyDescent="0.3">
      <c r="A6" s="73"/>
      <c r="B6" s="79" t="s">
        <v>10</v>
      </c>
      <c r="C6" s="85" t="str">
        <f>Start!C9</f>
        <v>Will auto-populate off selected AGRN no.</v>
      </c>
      <c r="D6" s="81"/>
      <c r="E6" s="86" t="s">
        <v>108</v>
      </c>
      <c r="F6" s="182" t="s">
        <v>109</v>
      </c>
      <c r="G6" s="183"/>
      <c r="H6" s="87"/>
      <c r="I6" s="87"/>
      <c r="J6" s="87"/>
      <c r="K6" s="65"/>
      <c r="L6" s="77"/>
      <c r="M6" s="77"/>
      <c r="Q6" s="77"/>
      <c r="S6" s="77"/>
      <c r="T6" s="77"/>
    </row>
    <row r="7" spans="1:20" s="78" customFormat="1" ht="20.25" customHeight="1" x14ac:dyDescent="0.3">
      <c r="A7" s="73"/>
      <c r="B7" s="79" t="s">
        <v>11</v>
      </c>
      <c r="C7" s="88">
        <f>Start!C10</f>
        <v>0</v>
      </c>
      <c r="D7" s="81"/>
      <c r="E7" s="87"/>
      <c r="F7" s="87"/>
      <c r="G7" s="87"/>
      <c r="H7" s="87"/>
      <c r="I7" s="87"/>
      <c r="J7" s="87"/>
      <c r="K7" s="87"/>
      <c r="L7" s="77"/>
      <c r="M7" s="77"/>
      <c r="Q7" s="77"/>
      <c r="S7" s="77"/>
      <c r="T7" s="77"/>
    </row>
    <row r="8" spans="1:20" x14ac:dyDescent="0.3">
      <c r="B8" s="91"/>
      <c r="C8" s="91"/>
      <c r="D8" s="91"/>
      <c r="E8" s="109"/>
      <c r="F8" s="109"/>
      <c r="G8" s="109"/>
      <c r="H8" s="109"/>
      <c r="I8" s="91"/>
      <c r="J8" s="91"/>
      <c r="K8" s="91"/>
    </row>
    <row r="9" spans="1:20" x14ac:dyDescent="0.3">
      <c r="A9" s="91"/>
      <c r="B9" s="90" t="s">
        <v>110</v>
      </c>
      <c r="C9" s="161" t="s">
        <v>175</v>
      </c>
      <c r="D9" s="162"/>
      <c r="E9" s="109"/>
      <c r="F9" s="109"/>
      <c r="G9" s="109"/>
      <c r="H9" s="109"/>
      <c r="I9" s="91"/>
      <c r="J9" s="91"/>
      <c r="K9" s="91"/>
    </row>
    <row r="10" spans="1:2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20" x14ac:dyDescent="0.3">
      <c r="A11" s="97"/>
      <c r="B11" s="93" t="s">
        <v>111</v>
      </c>
      <c r="C11" s="113"/>
      <c r="D11" s="102" t="s">
        <v>118</v>
      </c>
      <c r="E11" s="102"/>
      <c r="F11" s="174" t="s">
        <v>119</v>
      </c>
      <c r="G11" s="175"/>
      <c r="H11" s="176"/>
      <c r="I11" s="101" t="s">
        <v>121</v>
      </c>
      <c r="J11" s="172" t="s">
        <v>116</v>
      </c>
      <c r="K11" s="173"/>
      <c r="L11" s="172" t="s">
        <v>120</v>
      </c>
      <c r="M11" s="177"/>
      <c r="N11" s="177"/>
    </row>
    <row r="12" spans="1:20" x14ac:dyDescent="0.3">
      <c r="A12" s="94" t="s">
        <v>112</v>
      </c>
      <c r="B12" s="95">
        <v>1</v>
      </c>
      <c r="C12" s="95">
        <v>2</v>
      </c>
      <c r="D12" s="95">
        <v>3</v>
      </c>
      <c r="E12" s="95">
        <v>4</v>
      </c>
      <c r="F12" s="99">
        <v>5</v>
      </c>
      <c r="G12" s="99">
        <v>6</v>
      </c>
      <c r="H12" s="99">
        <v>7</v>
      </c>
      <c r="I12" s="95">
        <v>8</v>
      </c>
      <c r="J12" s="95">
        <v>9</v>
      </c>
      <c r="K12" s="95">
        <v>10</v>
      </c>
      <c r="L12" s="95">
        <v>11</v>
      </c>
      <c r="M12" s="95">
        <v>12</v>
      </c>
      <c r="N12" s="95">
        <v>13</v>
      </c>
    </row>
    <row r="13" spans="1:20" x14ac:dyDescent="0.3">
      <c r="A13" s="97"/>
      <c r="B13" s="96"/>
      <c r="C13" s="96"/>
      <c r="D13" s="98"/>
      <c r="E13" s="98"/>
      <c r="F13" s="98"/>
      <c r="G13" s="96"/>
      <c r="H13" s="98"/>
      <c r="I13" s="98"/>
      <c r="J13" s="98"/>
      <c r="K13" s="98"/>
      <c r="L13" s="98"/>
      <c r="M13" s="98"/>
      <c r="N13" s="96"/>
    </row>
    <row r="14" spans="1:20" ht="49.2" x14ac:dyDescent="0.3">
      <c r="A14" s="92"/>
      <c r="B14" s="100" t="s">
        <v>172</v>
      </c>
      <c r="C14" s="100" t="s">
        <v>113</v>
      </c>
      <c r="D14" s="100" t="s">
        <v>114</v>
      </c>
      <c r="E14" s="100" t="s">
        <v>122</v>
      </c>
      <c r="F14" s="100" t="s">
        <v>123</v>
      </c>
      <c r="G14" s="100" t="s">
        <v>124</v>
      </c>
      <c r="H14" s="100" t="s">
        <v>115</v>
      </c>
      <c r="I14" s="100" t="s">
        <v>125</v>
      </c>
      <c r="J14" s="100" t="s">
        <v>168</v>
      </c>
      <c r="K14" s="100" t="s">
        <v>169</v>
      </c>
      <c r="L14" s="100" t="s">
        <v>126</v>
      </c>
      <c r="M14" s="100" t="s">
        <v>127</v>
      </c>
      <c r="N14" s="100" t="s">
        <v>117</v>
      </c>
    </row>
    <row r="15" spans="1:20" s="166" customFormat="1" ht="14.4" customHeight="1" x14ac:dyDescent="0.3">
      <c r="A15" s="159"/>
      <c r="B15" s="158" t="s">
        <v>144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60"/>
      <c r="M15" s="158" t="s">
        <v>144</v>
      </c>
      <c r="N15" s="158"/>
    </row>
    <row r="16" spans="1:20" s="166" customFormat="1" x14ac:dyDescent="0.3">
      <c r="A16" s="159"/>
      <c r="B16" s="158" t="s">
        <v>144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60"/>
      <c r="M16" s="158" t="s">
        <v>144</v>
      </c>
      <c r="N16" s="158"/>
    </row>
    <row r="17" spans="1:14" s="166" customFormat="1" x14ac:dyDescent="0.3">
      <c r="A17" s="159"/>
      <c r="B17" s="158" t="s">
        <v>144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60"/>
      <c r="M17" s="158" t="s">
        <v>144</v>
      </c>
      <c r="N17" s="158"/>
    </row>
    <row r="18" spans="1:14" s="166" customFormat="1" x14ac:dyDescent="0.3">
      <c r="A18" s="159"/>
      <c r="B18" s="158" t="s">
        <v>144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60"/>
      <c r="M18" s="158" t="s">
        <v>144</v>
      </c>
      <c r="N18" s="158"/>
    </row>
    <row r="19" spans="1:14" s="166" customFormat="1" x14ac:dyDescent="0.3">
      <c r="A19" s="159"/>
      <c r="B19" s="158" t="s">
        <v>144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60"/>
      <c r="M19" s="158" t="s">
        <v>144</v>
      </c>
      <c r="N19" s="158"/>
    </row>
    <row r="20" spans="1:14" s="166" customFormat="1" x14ac:dyDescent="0.3">
      <c r="A20" s="159"/>
      <c r="B20" s="158" t="s">
        <v>144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60"/>
      <c r="M20" s="158" t="s">
        <v>144</v>
      </c>
      <c r="N20" s="158"/>
    </row>
    <row r="21" spans="1:14" s="166" customFormat="1" x14ac:dyDescent="0.3">
      <c r="A21" s="159"/>
      <c r="B21" s="158" t="s">
        <v>144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60"/>
      <c r="M21" s="158" t="s">
        <v>144</v>
      </c>
      <c r="N21" s="158"/>
    </row>
    <row r="22" spans="1:14" s="166" customFormat="1" x14ac:dyDescent="0.3">
      <c r="A22" s="159"/>
      <c r="B22" s="158" t="s">
        <v>144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60"/>
      <c r="M22" s="158" t="s">
        <v>144</v>
      </c>
      <c r="N22" s="158"/>
    </row>
    <row r="23" spans="1:14" s="166" customFormat="1" x14ac:dyDescent="0.3">
      <c r="A23" s="159"/>
      <c r="B23" s="158" t="s">
        <v>144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60"/>
      <c r="M23" s="158" t="s">
        <v>144</v>
      </c>
      <c r="N23" s="158"/>
    </row>
    <row r="24" spans="1:14" s="166" customFormat="1" x14ac:dyDescent="0.3">
      <c r="A24" s="159"/>
      <c r="B24" s="158" t="s">
        <v>144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60"/>
      <c r="M24" s="158" t="s">
        <v>144</v>
      </c>
      <c r="N24" s="158"/>
    </row>
    <row r="25" spans="1:14" s="166" customFormat="1" x14ac:dyDescent="0.3">
      <c r="A25" s="159"/>
      <c r="B25" s="158" t="s">
        <v>144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60"/>
      <c r="M25" s="158" t="s">
        <v>144</v>
      </c>
      <c r="N25" s="158"/>
    </row>
    <row r="26" spans="1:14" s="166" customFormat="1" x14ac:dyDescent="0.3">
      <c r="A26" s="159"/>
      <c r="B26" s="158" t="s">
        <v>144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60"/>
      <c r="M26" s="158" t="s">
        <v>144</v>
      </c>
      <c r="N26" s="158"/>
    </row>
    <row r="27" spans="1:14" s="166" customFormat="1" x14ac:dyDescent="0.3">
      <c r="A27" s="159"/>
      <c r="B27" s="158" t="s">
        <v>144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60"/>
      <c r="M27" s="158" t="s">
        <v>144</v>
      </c>
      <c r="N27" s="158"/>
    </row>
    <row r="28" spans="1:14" s="166" customFormat="1" x14ac:dyDescent="0.3">
      <c r="A28" s="159"/>
      <c r="B28" s="158" t="s">
        <v>144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60"/>
      <c r="M28" s="158" t="s">
        <v>144</v>
      </c>
      <c r="N28" s="158"/>
    </row>
    <row r="29" spans="1:14" s="166" customFormat="1" x14ac:dyDescent="0.3">
      <c r="A29" s="159"/>
      <c r="B29" s="158" t="s">
        <v>144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60"/>
      <c r="M29" s="158" t="s">
        <v>144</v>
      </c>
      <c r="N29" s="158"/>
    </row>
    <row r="30" spans="1:14" s="166" customFormat="1" x14ac:dyDescent="0.3">
      <c r="A30" s="159"/>
      <c r="B30" s="158" t="s">
        <v>144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60"/>
      <c r="M30" s="158" t="s">
        <v>144</v>
      </c>
      <c r="N30" s="158"/>
    </row>
    <row r="31" spans="1:14" s="166" customFormat="1" x14ac:dyDescent="0.3">
      <c r="A31" s="159"/>
      <c r="B31" s="158" t="s">
        <v>144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60"/>
      <c r="M31" s="158" t="s">
        <v>144</v>
      </c>
      <c r="N31" s="158"/>
    </row>
    <row r="32" spans="1:14" s="166" customFormat="1" x14ac:dyDescent="0.3">
      <c r="A32" s="159"/>
      <c r="B32" s="158" t="s">
        <v>144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60"/>
      <c r="M32" s="158" t="s">
        <v>144</v>
      </c>
      <c r="N32" s="158"/>
    </row>
    <row r="33" spans="1:14" s="166" customFormat="1" x14ac:dyDescent="0.3">
      <c r="A33" s="159"/>
      <c r="B33" s="158" t="s">
        <v>144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60"/>
      <c r="M33" s="158" t="s">
        <v>144</v>
      </c>
      <c r="N33" s="158"/>
    </row>
    <row r="34" spans="1:14" s="166" customFormat="1" x14ac:dyDescent="0.3">
      <c r="A34" s="159"/>
      <c r="B34" s="158" t="s">
        <v>144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60"/>
      <c r="M34" s="158" t="s">
        <v>144</v>
      </c>
      <c r="N34" s="158"/>
    </row>
    <row r="35" spans="1:14" s="166" customFormat="1" x14ac:dyDescent="0.3">
      <c r="A35" s="159"/>
      <c r="B35" s="158" t="s">
        <v>144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60"/>
      <c r="M35" s="158" t="s">
        <v>144</v>
      </c>
      <c r="N35" s="158"/>
    </row>
    <row r="36" spans="1:14" s="166" customFormat="1" x14ac:dyDescent="0.3">
      <c r="A36" s="159"/>
      <c r="B36" s="158" t="s">
        <v>144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60"/>
      <c r="M36" s="158" t="s">
        <v>144</v>
      </c>
      <c r="N36" s="158"/>
    </row>
    <row r="37" spans="1:14" s="166" customFormat="1" x14ac:dyDescent="0.3">
      <c r="A37" s="159"/>
      <c r="B37" s="158" t="s">
        <v>144</v>
      </c>
      <c r="C37" s="158"/>
      <c r="D37" s="158"/>
      <c r="E37" s="158"/>
      <c r="F37" s="158"/>
      <c r="G37" s="158"/>
      <c r="H37" s="158"/>
      <c r="I37" s="158"/>
      <c r="J37" s="158"/>
      <c r="K37" s="158"/>
      <c r="L37" s="160"/>
      <c r="M37" s="158" t="s">
        <v>144</v>
      </c>
      <c r="N37" s="158"/>
    </row>
    <row r="38" spans="1:14" s="166" customFormat="1" x14ac:dyDescent="0.3">
      <c r="A38" s="159"/>
      <c r="B38" s="158" t="s">
        <v>144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60"/>
      <c r="M38" s="158" t="s">
        <v>144</v>
      </c>
      <c r="N38" s="158"/>
    </row>
    <row r="39" spans="1:14" s="166" customFormat="1" x14ac:dyDescent="0.3">
      <c r="A39" s="159"/>
      <c r="B39" s="158" t="s">
        <v>144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60"/>
      <c r="M39" s="158"/>
      <c r="N39" s="158"/>
    </row>
    <row r="40" spans="1:14" s="166" customFormat="1" x14ac:dyDescent="0.3">
      <c r="A40" s="159"/>
      <c r="B40" s="158" t="s">
        <v>144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60"/>
      <c r="M40" s="158"/>
      <c r="N40" s="158"/>
    </row>
    <row r="41" spans="1:14" s="166" customFormat="1" x14ac:dyDescent="0.3">
      <c r="A41" s="159"/>
      <c r="B41" s="158" t="s">
        <v>144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60"/>
      <c r="M41" s="158"/>
      <c r="N41" s="158"/>
    </row>
    <row r="42" spans="1:14" s="166" customFormat="1" x14ac:dyDescent="0.3">
      <c r="A42" s="159"/>
      <c r="B42" s="158" t="s">
        <v>144</v>
      </c>
      <c r="C42" s="158"/>
      <c r="D42" s="158"/>
      <c r="E42" s="158"/>
      <c r="F42" s="158"/>
      <c r="G42" s="158"/>
      <c r="H42" s="158"/>
      <c r="I42" s="158"/>
      <c r="J42" s="158"/>
      <c r="K42" s="158"/>
      <c r="L42" s="160"/>
      <c r="M42" s="158"/>
      <c r="N42" s="158"/>
    </row>
    <row r="43" spans="1:14" s="166" customFormat="1" x14ac:dyDescent="0.3">
      <c r="A43" s="159"/>
      <c r="B43" s="158" t="s">
        <v>144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60"/>
      <c r="M43" s="158"/>
      <c r="N43" s="158"/>
    </row>
    <row r="44" spans="1:14" s="166" customFormat="1" x14ac:dyDescent="0.3">
      <c r="A44" s="159"/>
      <c r="B44" s="158" t="s">
        <v>144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60"/>
      <c r="M44" s="158"/>
      <c r="N44" s="158"/>
    </row>
    <row r="45" spans="1:14" s="166" customFormat="1" x14ac:dyDescent="0.3">
      <c r="A45" s="159"/>
      <c r="B45" s="158" t="s">
        <v>144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60"/>
      <c r="M45" s="158"/>
      <c r="N45" s="158"/>
    </row>
    <row r="46" spans="1:14" s="166" customFormat="1" x14ac:dyDescent="0.3">
      <c r="A46" s="159"/>
      <c r="B46" s="158" t="s">
        <v>144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60"/>
      <c r="M46" s="158"/>
      <c r="N46" s="158"/>
    </row>
    <row r="47" spans="1:14" s="166" customFormat="1" x14ac:dyDescent="0.3">
      <c r="A47" s="159"/>
      <c r="B47" s="158" t="s">
        <v>144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60"/>
      <c r="M47" s="158"/>
      <c r="N47" s="158"/>
    </row>
    <row r="48" spans="1:14" s="166" customFormat="1" x14ac:dyDescent="0.3">
      <c r="A48" s="159"/>
      <c r="B48" s="158" t="s">
        <v>144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60"/>
      <c r="M48" s="158"/>
      <c r="N48" s="158"/>
    </row>
    <row r="49" spans="1:14" s="166" customFormat="1" x14ac:dyDescent="0.3">
      <c r="A49" s="159"/>
      <c r="B49" s="158" t="s">
        <v>144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60"/>
      <c r="M49" s="158"/>
      <c r="N49" s="158"/>
    </row>
    <row r="50" spans="1:14" s="166" customFormat="1" x14ac:dyDescent="0.3">
      <c r="A50" s="159"/>
      <c r="B50" s="158" t="s">
        <v>144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60"/>
      <c r="M50" s="158" t="s">
        <v>144</v>
      </c>
      <c r="N50" s="158"/>
    </row>
    <row r="51" spans="1:14" ht="15" thickBot="1" x14ac:dyDescent="0.35">
      <c r="B51" s="103" t="s">
        <v>137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 ht="15" thickBot="1" x14ac:dyDescent="0.35">
      <c r="B52" s="104" t="s">
        <v>138</v>
      </c>
      <c r="C52" s="105">
        <f>COUNTA(C15:C50)</f>
        <v>0</v>
      </c>
      <c r="D52" s="106"/>
      <c r="E52" s="106"/>
      <c r="F52" s="106"/>
      <c r="G52" s="106"/>
      <c r="H52" s="106"/>
      <c r="I52" s="106"/>
      <c r="J52" s="106"/>
      <c r="K52" s="107" t="s">
        <v>139</v>
      </c>
      <c r="L52" s="108">
        <f>SUM(L15:L50)</f>
        <v>0</v>
      </c>
      <c r="M52" s="106"/>
      <c r="N52" s="106"/>
    </row>
  </sheetData>
  <sheetProtection algorithmName="SHA-512" hashValue="JkTeFBqjv2m9Ko2sPtwRRNpl9CRotH5clLDQOy8hXONSEUFm1IEm4q8gOk7II42cdtSHSaewQb8215X8Va92Tw==" saltValue="1YluqYMDA2vk0FTpomRekA==" spinCount="100000" sheet="1" scenarios="1" formatCells="0" formatColumns="0" formatRows="0" insertRows="0" insertHyperlinks="0" sort="0"/>
  <mergeCells count="7">
    <mergeCell ref="J11:K11"/>
    <mergeCell ref="F11:H11"/>
    <mergeCell ref="L11:N11"/>
    <mergeCell ref="B2:E2"/>
    <mergeCell ref="F4:G4"/>
    <mergeCell ref="F5:G5"/>
    <mergeCell ref="F6:G6"/>
  </mergeCells>
  <dataValidations count="2">
    <dataValidation type="list" allowBlank="1" showInputMessage="1" showErrorMessage="1" sqref="F6" xr:uid="{CF39EA1C-5883-4733-B07E-72E9D064970F}">
      <formula1>"[status], work in progress, COMPLETED"</formula1>
    </dataValidation>
    <dataValidation allowBlank="1" showInputMessage="1" showErrorMessage="1" prompt="(e.g. reference no. or link)" sqref="F15 G15 J15 K15" xr:uid="{EBE4BE04-6903-4FC1-8074-4972FC2294E6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08E7DB-8464-4163-9EDB-EC159086A246}">
          <x14:formula1>
            <xm:f>Admin!$F$3:$F$12</xm:f>
          </x14:formula1>
          <xm:sqref>B15:B50</xm:sqref>
        </x14:dataValidation>
        <x14:dataValidation type="list" allowBlank="1" showInputMessage="1" showErrorMessage="1" xr:uid="{4A98CC9E-A072-43A8-A4D5-8007FF972208}">
          <x14:formula1>
            <xm:f>Admin!$G$3:$G$4</xm:f>
          </x14:formula1>
          <xm:sqref>M15:M50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5A6C-1B47-4C3F-8995-AA7344236E79}">
  <dimension ref="A1:I26"/>
  <sheetViews>
    <sheetView workbookViewId="0"/>
  </sheetViews>
  <sheetFormatPr defaultColWidth="9.109375" defaultRowHeight="14.4" x14ac:dyDescent="0.3"/>
  <cols>
    <col min="1" max="1" width="7.6640625" customWidth="1"/>
    <col min="2" max="2" width="41.33203125" customWidth="1"/>
    <col min="3" max="3" width="60.6640625" customWidth="1"/>
    <col min="4" max="6" width="54.6640625" customWidth="1"/>
    <col min="7" max="7" width="50.6640625" customWidth="1"/>
    <col min="8" max="8" width="21.5546875" customWidth="1"/>
    <col min="9" max="9" width="7.6640625" customWidth="1"/>
  </cols>
  <sheetData>
    <row r="1" spans="1:9" s="32" customFormat="1" ht="57" customHeight="1" x14ac:dyDescent="0.25">
      <c r="A1" s="114"/>
      <c r="B1" s="115" t="s">
        <v>147</v>
      </c>
      <c r="C1" s="116"/>
      <c r="D1" s="116"/>
      <c r="E1" s="116"/>
      <c r="F1" s="116"/>
      <c r="G1" s="116"/>
      <c r="H1" s="116"/>
      <c r="I1" s="117"/>
    </row>
    <row r="2" spans="1:9" s="72" customFormat="1" ht="29.25" customHeight="1" x14ac:dyDescent="0.3">
      <c r="A2" s="118"/>
      <c r="B2" s="119" t="s">
        <v>148</v>
      </c>
      <c r="C2" s="120"/>
      <c r="D2" s="120"/>
      <c r="E2" s="120"/>
      <c r="F2" s="120"/>
      <c r="G2" s="120"/>
      <c r="H2" s="120"/>
      <c r="I2" s="121"/>
    </row>
    <row r="3" spans="1:9" s="126" customFormat="1" ht="29.25" customHeight="1" x14ac:dyDescent="0.3">
      <c r="A3" s="122"/>
      <c r="B3" s="69" t="s">
        <v>149</v>
      </c>
      <c r="C3" s="123"/>
      <c r="D3" s="124"/>
      <c r="E3" s="124"/>
      <c r="F3" s="124"/>
      <c r="G3" s="124"/>
      <c r="H3" s="124"/>
      <c r="I3" s="125"/>
    </row>
    <row r="4" spans="1:9" s="19" customFormat="1" ht="45" customHeight="1" x14ac:dyDescent="0.3">
      <c r="A4" s="15"/>
      <c r="B4" s="16" t="s">
        <v>150</v>
      </c>
      <c r="C4" s="17"/>
      <c r="D4" s="17"/>
      <c r="E4" s="17"/>
      <c r="F4" s="17"/>
      <c r="G4" s="17"/>
      <c r="H4" s="17"/>
      <c r="I4" s="18"/>
    </row>
    <row r="5" spans="1:9" s="130" customFormat="1" ht="21" customHeight="1" x14ac:dyDescent="0.3">
      <c r="A5" s="127"/>
      <c r="B5" s="128" t="s">
        <v>5</v>
      </c>
      <c r="C5" s="129" t="str">
        <f>Start!C5</f>
        <v>Environment Protection Authority</v>
      </c>
      <c r="D5" s="31"/>
      <c r="E5" s="31"/>
      <c r="F5" s="31"/>
      <c r="G5" s="40"/>
      <c r="H5" s="17"/>
      <c r="I5" s="18"/>
    </row>
    <row r="6" spans="1:9" s="29" customFormat="1" ht="24.75" customHeight="1" x14ac:dyDescent="0.3">
      <c r="A6" s="15"/>
      <c r="B6" s="26" t="s">
        <v>8</v>
      </c>
      <c r="C6" s="27"/>
      <c r="D6" s="17"/>
      <c r="E6" s="17"/>
      <c r="F6" s="17"/>
      <c r="G6" s="40"/>
      <c r="H6" s="17"/>
      <c r="I6" s="18"/>
    </row>
    <row r="7" spans="1:9" s="32" customFormat="1" ht="17.399999999999999" x14ac:dyDescent="0.25">
      <c r="A7" s="15"/>
      <c r="B7" s="30" t="s">
        <v>173</v>
      </c>
      <c r="C7" s="131" t="str">
        <f>Start!C7</f>
        <v>[select from drop down list]</v>
      </c>
      <c r="D7" s="31"/>
      <c r="E7" s="31"/>
      <c r="F7" s="31"/>
      <c r="G7" s="17"/>
      <c r="H7" s="17"/>
      <c r="I7" s="18"/>
    </row>
    <row r="8" spans="1:9" s="32" customFormat="1" ht="17.399999999999999" x14ac:dyDescent="0.25">
      <c r="A8" s="15"/>
      <c r="B8" s="30" t="s">
        <v>9</v>
      </c>
      <c r="C8" s="89" t="str">
        <f>Start!C8</f>
        <v>[select from drop down list]</v>
      </c>
      <c r="D8" s="33"/>
      <c r="E8" s="33"/>
      <c r="F8" s="33"/>
      <c r="G8" s="33"/>
      <c r="H8" s="17"/>
      <c r="I8" s="18"/>
    </row>
    <row r="9" spans="1:9" s="32" customFormat="1" ht="17.399999999999999" x14ac:dyDescent="0.25">
      <c r="A9" s="15"/>
      <c r="B9" s="30" t="s">
        <v>10</v>
      </c>
      <c r="C9" s="89" t="str">
        <f>Start!C9</f>
        <v>Will auto-populate off selected AGRN no.</v>
      </c>
      <c r="D9" s="33"/>
      <c r="E9" s="33"/>
      <c r="F9" s="33"/>
      <c r="G9" s="33"/>
      <c r="H9" s="17"/>
      <c r="I9" s="18"/>
    </row>
    <row r="10" spans="1:9" s="32" customFormat="1" ht="17.399999999999999" x14ac:dyDescent="0.25">
      <c r="A10" s="15"/>
      <c r="B10" s="30" t="s">
        <v>11</v>
      </c>
      <c r="C10" s="88">
        <f>Start!C10</f>
        <v>0</v>
      </c>
      <c r="D10" s="33"/>
      <c r="E10" s="33"/>
      <c r="F10" s="33"/>
      <c r="G10" s="33"/>
      <c r="H10" s="33"/>
      <c r="I10" s="36"/>
    </row>
    <row r="11" spans="1:9" s="32" customFormat="1" ht="17.399999999999999" x14ac:dyDescent="0.25">
      <c r="A11" s="15"/>
      <c r="B11" s="35"/>
      <c r="C11" s="35"/>
      <c r="D11" s="35"/>
      <c r="E11" s="35"/>
      <c r="F11" s="35"/>
      <c r="G11" s="33"/>
      <c r="H11" s="33"/>
      <c r="I11" s="36"/>
    </row>
    <row r="12" spans="1:9" s="32" customFormat="1" ht="46.5" customHeight="1" x14ac:dyDescent="0.25">
      <c r="A12" s="38"/>
      <c r="B12" s="39" t="s">
        <v>101</v>
      </c>
      <c r="C12" s="167" t="s">
        <v>144</v>
      </c>
      <c r="D12" s="40" t="s">
        <v>102</v>
      </c>
      <c r="E12" s="40"/>
      <c r="F12" s="40"/>
      <c r="G12" s="40"/>
      <c r="H12" s="40"/>
      <c r="I12" s="36"/>
    </row>
    <row r="13" spans="1:9" s="32" customFormat="1" ht="17.399999999999999" x14ac:dyDescent="0.25">
      <c r="A13" s="15"/>
      <c r="B13" s="35"/>
      <c r="C13" s="35"/>
      <c r="D13" s="35"/>
      <c r="E13" s="35"/>
      <c r="F13" s="35"/>
      <c r="G13" s="35"/>
      <c r="H13" s="35"/>
      <c r="I13" s="36"/>
    </row>
    <row r="14" spans="1:9" s="32" customFormat="1" ht="13.8" x14ac:dyDescent="0.25">
      <c r="A14" s="132"/>
      <c r="B14" s="133"/>
      <c r="C14" s="133"/>
      <c r="D14" s="133"/>
      <c r="E14" s="133"/>
      <c r="F14" s="133"/>
      <c r="G14" s="133"/>
      <c r="H14" s="133"/>
      <c r="I14" s="134"/>
    </row>
    <row r="15" spans="1:9" s="32" customFormat="1" ht="29.25" customHeight="1" x14ac:dyDescent="0.25">
      <c r="A15" s="135"/>
      <c r="B15" s="136" t="s">
        <v>160</v>
      </c>
      <c r="C15" s="137"/>
      <c r="D15" s="137"/>
      <c r="E15" s="137"/>
      <c r="F15" s="137"/>
      <c r="G15" s="137"/>
      <c r="H15" s="137"/>
      <c r="I15" s="138"/>
    </row>
    <row r="16" spans="1:9" s="32" customFormat="1" ht="13.8" x14ac:dyDescent="0.25">
      <c r="A16" s="132"/>
      <c r="B16" s="139" t="s">
        <v>151</v>
      </c>
      <c r="C16" s="133"/>
      <c r="D16" s="133"/>
      <c r="E16" s="133"/>
      <c r="F16" s="133"/>
      <c r="G16" s="133"/>
      <c r="H16" s="133"/>
      <c r="I16" s="134"/>
    </row>
    <row r="17" spans="1:9" s="32" customFormat="1" ht="13.8" x14ac:dyDescent="0.25">
      <c r="A17" s="132"/>
      <c r="B17" s="133" t="s">
        <v>161</v>
      </c>
      <c r="C17" s="133"/>
      <c r="D17" s="133"/>
      <c r="E17" s="133"/>
      <c r="F17" s="133"/>
      <c r="G17" s="133"/>
      <c r="H17" s="133"/>
      <c r="I17" s="134"/>
    </row>
    <row r="18" spans="1:9" s="32" customFormat="1" ht="13.8" x14ac:dyDescent="0.25">
      <c r="A18" s="132"/>
      <c r="B18" s="133" t="s">
        <v>162</v>
      </c>
      <c r="C18" s="133"/>
      <c r="D18" s="133"/>
      <c r="E18" s="133"/>
      <c r="F18" s="133"/>
      <c r="G18" s="133"/>
      <c r="H18" s="133"/>
      <c r="I18" s="134"/>
    </row>
    <row r="19" spans="1:9" s="32" customFormat="1" ht="13.8" x14ac:dyDescent="0.25">
      <c r="A19" s="132"/>
      <c r="B19" s="133" t="s">
        <v>164</v>
      </c>
      <c r="C19" s="133"/>
      <c r="D19" s="133"/>
      <c r="E19" s="133"/>
      <c r="F19" s="133"/>
      <c r="G19" s="133"/>
      <c r="H19" s="133"/>
      <c r="I19" s="134"/>
    </row>
    <row r="20" spans="1:9" s="32" customFormat="1" ht="13.8" x14ac:dyDescent="0.25">
      <c r="A20" s="132"/>
      <c r="B20" s="133" t="s">
        <v>163</v>
      </c>
      <c r="C20" s="133"/>
      <c r="D20" s="133"/>
      <c r="E20" s="133"/>
      <c r="F20" s="133"/>
      <c r="G20" s="133"/>
      <c r="H20" s="133"/>
      <c r="I20" s="134"/>
    </row>
    <row r="21" spans="1:9" s="32" customFormat="1" ht="8.25" customHeight="1" x14ac:dyDescent="0.25">
      <c r="A21" s="132"/>
      <c r="B21" s="133"/>
      <c r="C21" s="133"/>
      <c r="D21" s="133"/>
      <c r="E21" s="133"/>
      <c r="F21" s="133"/>
      <c r="G21" s="133"/>
      <c r="H21" s="133"/>
      <c r="I21" s="134"/>
    </row>
    <row r="22" spans="1:9" s="144" customFormat="1" ht="29.25" customHeight="1" x14ac:dyDescent="0.25">
      <c r="A22" s="140"/>
      <c r="B22" s="141" t="s">
        <v>152</v>
      </c>
      <c r="C22" s="142"/>
      <c r="D22" s="142"/>
      <c r="E22" s="142"/>
      <c r="F22" s="142"/>
      <c r="G22" s="142"/>
      <c r="H22" s="142"/>
      <c r="I22" s="143"/>
    </row>
    <row r="23" spans="1:9" s="32" customFormat="1" ht="18.75" customHeight="1" x14ac:dyDescent="0.25">
      <c r="A23" s="135"/>
      <c r="B23" s="145" t="s">
        <v>165</v>
      </c>
      <c r="C23" s="146" t="s">
        <v>153</v>
      </c>
      <c r="D23" s="146" t="s">
        <v>154</v>
      </c>
      <c r="E23" s="146" t="s">
        <v>155</v>
      </c>
      <c r="F23" s="146" t="s">
        <v>156</v>
      </c>
      <c r="G23" s="146" t="s">
        <v>157</v>
      </c>
      <c r="H23" s="146" t="s">
        <v>158</v>
      </c>
      <c r="I23" s="143"/>
    </row>
    <row r="24" spans="1:9" s="32" customFormat="1" ht="41.25" customHeight="1" x14ac:dyDescent="0.25">
      <c r="A24" s="147"/>
      <c r="B24" s="148" t="s">
        <v>150</v>
      </c>
      <c r="C24" s="157" t="s">
        <v>166</v>
      </c>
      <c r="D24" s="168" t="s">
        <v>176</v>
      </c>
      <c r="E24" s="168"/>
      <c r="F24" s="168"/>
      <c r="G24" s="168" t="s">
        <v>174</v>
      </c>
      <c r="H24" s="169" t="s">
        <v>159</v>
      </c>
      <c r="I24" s="143"/>
    </row>
    <row r="25" spans="1:9" s="32" customFormat="1" ht="15.6" x14ac:dyDescent="0.3">
      <c r="A25" s="149"/>
      <c r="B25" s="150"/>
      <c r="C25" s="150"/>
      <c r="D25" s="151"/>
      <c r="E25" s="151"/>
      <c r="F25" s="151"/>
      <c r="G25" s="151"/>
      <c r="H25" s="151"/>
      <c r="I25" s="152"/>
    </row>
    <row r="26" spans="1:9" ht="15" thickBot="1" x14ac:dyDescent="0.35">
      <c r="A26" s="153"/>
      <c r="B26" s="153"/>
      <c r="C26" s="153"/>
      <c r="D26" s="153"/>
      <c r="E26" s="153"/>
      <c r="F26" s="153"/>
      <c r="G26" s="153"/>
      <c r="H26" s="153"/>
      <c r="I26" s="154"/>
    </row>
  </sheetData>
  <sheetProtection algorithmName="SHA-512" hashValue="Do42NCljSBHPqKyllv3JKXAhcbp1t/p8/UMaU7+5bKdJM+0NxtsPg6+OpoLD9si9yfJ7+GyJwmMth8+B3fZPeg==" saltValue="U20/Z0Yomv3nLye1gjZ9cA==" spinCount="100000" sheet="1" scenarios="1" insertHyperlink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1136D6-9658-4D03-B981-4BFED6E3D32F}">
          <x14:formula1>
            <xm:f>Admin!$G$3:$G$4</xm:f>
          </x14:formula1>
          <xm:sqref>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00DB-D70E-42DD-BEAB-47AEFB805E2F}">
  <dimension ref="A1:G81"/>
  <sheetViews>
    <sheetView workbookViewId="0">
      <selection activeCell="E1" sqref="E1"/>
    </sheetView>
  </sheetViews>
  <sheetFormatPr defaultRowHeight="14.4" x14ac:dyDescent="0.3"/>
  <cols>
    <col min="1" max="1" width="21.88671875" customWidth="1"/>
    <col min="2" max="2" width="37.21875" customWidth="1"/>
    <col min="4" max="4" width="44.33203125" customWidth="1"/>
    <col min="5" max="5" width="22.21875" customWidth="1"/>
    <col min="6" max="6" width="31.6640625" customWidth="1"/>
    <col min="7" max="7" width="20.6640625" customWidth="1"/>
  </cols>
  <sheetData>
    <row r="1" spans="1:7" x14ac:dyDescent="0.3">
      <c r="A1" t="s">
        <v>99</v>
      </c>
    </row>
    <row r="2" spans="1:7" x14ac:dyDescent="0.3">
      <c r="A2" t="s">
        <v>15</v>
      </c>
      <c r="B2" t="s">
        <v>95</v>
      </c>
      <c r="D2" t="s">
        <v>16</v>
      </c>
      <c r="E2" t="s">
        <v>103</v>
      </c>
      <c r="F2" t="s">
        <v>128</v>
      </c>
      <c r="G2" t="s">
        <v>145</v>
      </c>
    </row>
    <row r="3" spans="1:7" x14ac:dyDescent="0.3">
      <c r="A3" s="34" t="s">
        <v>144</v>
      </c>
      <c r="B3" t="s">
        <v>136</v>
      </c>
      <c r="D3" s="34" t="s">
        <v>144</v>
      </c>
      <c r="E3" s="34" t="s">
        <v>144</v>
      </c>
      <c r="F3" s="34" t="s">
        <v>144</v>
      </c>
      <c r="G3" s="34" t="s">
        <v>144</v>
      </c>
    </row>
    <row r="4" spans="1:7" x14ac:dyDescent="0.3">
      <c r="A4" t="s">
        <v>12</v>
      </c>
      <c r="B4" t="s">
        <v>96</v>
      </c>
      <c r="D4" t="s">
        <v>17</v>
      </c>
      <c r="E4" t="s">
        <v>100</v>
      </c>
      <c r="F4" t="s">
        <v>167</v>
      </c>
      <c r="G4" t="s">
        <v>100</v>
      </c>
    </row>
    <row r="5" spans="1:7" x14ac:dyDescent="0.3">
      <c r="A5" t="s">
        <v>13</v>
      </c>
      <c r="B5" t="s">
        <v>97</v>
      </c>
      <c r="D5" t="s">
        <v>18</v>
      </c>
      <c r="F5" t="s">
        <v>129</v>
      </c>
    </row>
    <row r="6" spans="1:7" x14ac:dyDescent="0.3">
      <c r="A6" t="s">
        <v>14</v>
      </c>
      <c r="B6" t="s">
        <v>98</v>
      </c>
      <c r="D6" t="s">
        <v>19</v>
      </c>
      <c r="F6" t="s">
        <v>130</v>
      </c>
    </row>
    <row r="7" spans="1:7" x14ac:dyDescent="0.3">
      <c r="D7" t="s">
        <v>20</v>
      </c>
      <c r="F7" t="s">
        <v>133</v>
      </c>
    </row>
    <row r="8" spans="1:7" x14ac:dyDescent="0.3">
      <c r="D8" t="s">
        <v>21</v>
      </c>
      <c r="F8" t="s">
        <v>134</v>
      </c>
    </row>
    <row r="9" spans="1:7" x14ac:dyDescent="0.3">
      <c r="D9" t="s">
        <v>22</v>
      </c>
      <c r="F9" t="s">
        <v>131</v>
      </c>
    </row>
    <row r="10" spans="1:7" x14ac:dyDescent="0.3">
      <c r="D10" t="s">
        <v>23</v>
      </c>
      <c r="F10" t="s">
        <v>132</v>
      </c>
    </row>
    <row r="11" spans="1:7" x14ac:dyDescent="0.3">
      <c r="D11" t="s">
        <v>24</v>
      </c>
      <c r="F11" t="s">
        <v>135</v>
      </c>
    </row>
    <row r="12" spans="1:7" x14ac:dyDescent="0.3">
      <c r="D12" t="s">
        <v>91</v>
      </c>
      <c r="F12" t="s">
        <v>146</v>
      </c>
    </row>
    <row r="13" spans="1:7" x14ac:dyDescent="0.3">
      <c r="D13" t="s">
        <v>25</v>
      </c>
    </row>
    <row r="14" spans="1:7" x14ac:dyDescent="0.3">
      <c r="D14" t="s">
        <v>26</v>
      </c>
    </row>
    <row r="15" spans="1:7" x14ac:dyDescent="0.3">
      <c r="D15" t="s">
        <v>27</v>
      </c>
    </row>
    <row r="16" spans="1:7" x14ac:dyDescent="0.3">
      <c r="D16" t="s">
        <v>28</v>
      </c>
    </row>
    <row r="17" spans="4:4" x14ac:dyDescent="0.3">
      <c r="D17" t="s">
        <v>29</v>
      </c>
    </row>
    <row r="18" spans="4:4" x14ac:dyDescent="0.3">
      <c r="D18" t="s">
        <v>30</v>
      </c>
    </row>
    <row r="19" spans="4:4" x14ac:dyDescent="0.3">
      <c r="D19" t="s">
        <v>31</v>
      </c>
    </row>
    <row r="20" spans="4:4" x14ac:dyDescent="0.3">
      <c r="D20" t="s">
        <v>32</v>
      </c>
    </row>
    <row r="21" spans="4:4" x14ac:dyDescent="0.3">
      <c r="D21" t="s">
        <v>33</v>
      </c>
    </row>
    <row r="22" spans="4:4" x14ac:dyDescent="0.3">
      <c r="D22" t="s">
        <v>34</v>
      </c>
    </row>
    <row r="23" spans="4:4" x14ac:dyDescent="0.3">
      <c r="D23" t="s">
        <v>35</v>
      </c>
    </row>
    <row r="24" spans="4:4" x14ac:dyDescent="0.3">
      <c r="D24" t="s">
        <v>36</v>
      </c>
    </row>
    <row r="25" spans="4:4" x14ac:dyDescent="0.3">
      <c r="D25" t="s">
        <v>37</v>
      </c>
    </row>
    <row r="26" spans="4:4" x14ac:dyDescent="0.3">
      <c r="D26" t="s">
        <v>38</v>
      </c>
    </row>
    <row r="27" spans="4:4" x14ac:dyDescent="0.3">
      <c r="D27" t="s">
        <v>39</v>
      </c>
    </row>
    <row r="28" spans="4:4" x14ac:dyDescent="0.3">
      <c r="D28" t="s">
        <v>40</v>
      </c>
    </row>
    <row r="29" spans="4:4" x14ac:dyDescent="0.3">
      <c r="D29" t="s">
        <v>41</v>
      </c>
    </row>
    <row r="30" spans="4:4" x14ac:dyDescent="0.3">
      <c r="D30" t="s">
        <v>92</v>
      </c>
    </row>
    <row r="31" spans="4:4" x14ac:dyDescent="0.3">
      <c r="D31" t="s">
        <v>42</v>
      </c>
    </row>
    <row r="32" spans="4:4" x14ac:dyDescent="0.3">
      <c r="D32" t="s">
        <v>43</v>
      </c>
    </row>
    <row r="33" spans="4:4" x14ac:dyDescent="0.3">
      <c r="D33" t="s">
        <v>44</v>
      </c>
    </row>
    <row r="34" spans="4:4" x14ac:dyDescent="0.3">
      <c r="D34" t="s">
        <v>45</v>
      </c>
    </row>
    <row r="35" spans="4:4" x14ac:dyDescent="0.3">
      <c r="D35" t="s">
        <v>46</v>
      </c>
    </row>
    <row r="36" spans="4:4" x14ac:dyDescent="0.3">
      <c r="D36" t="s">
        <v>47</v>
      </c>
    </row>
    <row r="37" spans="4:4" x14ac:dyDescent="0.3">
      <c r="D37" t="s">
        <v>48</v>
      </c>
    </row>
    <row r="38" spans="4:4" x14ac:dyDescent="0.3">
      <c r="D38" t="s">
        <v>49</v>
      </c>
    </row>
    <row r="39" spans="4:4" x14ac:dyDescent="0.3">
      <c r="D39" t="s">
        <v>50</v>
      </c>
    </row>
    <row r="40" spans="4:4" x14ac:dyDescent="0.3">
      <c r="D40" t="s">
        <v>51</v>
      </c>
    </row>
    <row r="41" spans="4:4" x14ac:dyDescent="0.3">
      <c r="D41" t="s">
        <v>52</v>
      </c>
    </row>
    <row r="42" spans="4:4" x14ac:dyDescent="0.3">
      <c r="D42" t="s">
        <v>53</v>
      </c>
    </row>
    <row r="43" spans="4:4" x14ac:dyDescent="0.3">
      <c r="D43" t="s">
        <v>54</v>
      </c>
    </row>
    <row r="44" spans="4:4" x14ac:dyDescent="0.3">
      <c r="D44" t="s">
        <v>55</v>
      </c>
    </row>
    <row r="45" spans="4:4" x14ac:dyDescent="0.3">
      <c r="D45" t="s">
        <v>56</v>
      </c>
    </row>
    <row r="46" spans="4:4" x14ac:dyDescent="0.3">
      <c r="D46" t="s">
        <v>57</v>
      </c>
    </row>
    <row r="47" spans="4:4" x14ac:dyDescent="0.3">
      <c r="D47" t="s">
        <v>58</v>
      </c>
    </row>
    <row r="48" spans="4:4" x14ac:dyDescent="0.3">
      <c r="D48" t="s">
        <v>59</v>
      </c>
    </row>
    <row r="49" spans="4:4" x14ac:dyDescent="0.3">
      <c r="D49" t="s">
        <v>60</v>
      </c>
    </row>
    <row r="50" spans="4:4" x14ac:dyDescent="0.3">
      <c r="D50" t="s">
        <v>61</v>
      </c>
    </row>
    <row r="51" spans="4:4" x14ac:dyDescent="0.3">
      <c r="D51" t="s">
        <v>62</v>
      </c>
    </row>
    <row r="52" spans="4:4" x14ac:dyDescent="0.3">
      <c r="D52" t="s">
        <v>63</v>
      </c>
    </row>
    <row r="53" spans="4:4" x14ac:dyDescent="0.3">
      <c r="D53" t="s">
        <v>64</v>
      </c>
    </row>
    <row r="54" spans="4:4" x14ac:dyDescent="0.3">
      <c r="D54" t="s">
        <v>65</v>
      </c>
    </row>
    <row r="55" spans="4:4" x14ac:dyDescent="0.3">
      <c r="D55" t="s">
        <v>66</v>
      </c>
    </row>
    <row r="56" spans="4:4" x14ac:dyDescent="0.3">
      <c r="D56" t="s">
        <v>67</v>
      </c>
    </row>
    <row r="57" spans="4:4" x14ac:dyDescent="0.3">
      <c r="D57" t="s">
        <v>68</v>
      </c>
    </row>
    <row r="58" spans="4:4" x14ac:dyDescent="0.3">
      <c r="D58" t="s">
        <v>69</v>
      </c>
    </row>
    <row r="59" spans="4:4" x14ac:dyDescent="0.3">
      <c r="D59" t="s">
        <v>70</v>
      </c>
    </row>
    <row r="60" spans="4:4" x14ac:dyDescent="0.3">
      <c r="D60" t="s">
        <v>71</v>
      </c>
    </row>
    <row r="61" spans="4:4" x14ac:dyDescent="0.3">
      <c r="D61" t="s">
        <v>72</v>
      </c>
    </row>
    <row r="62" spans="4:4" x14ac:dyDescent="0.3">
      <c r="D62" t="s">
        <v>73</v>
      </c>
    </row>
    <row r="63" spans="4:4" x14ac:dyDescent="0.3">
      <c r="D63" t="s">
        <v>74</v>
      </c>
    </row>
    <row r="64" spans="4:4" x14ac:dyDescent="0.3">
      <c r="D64" t="s">
        <v>93</v>
      </c>
    </row>
    <row r="65" spans="4:4" x14ac:dyDescent="0.3">
      <c r="D65" t="s">
        <v>75</v>
      </c>
    </row>
    <row r="66" spans="4:4" x14ac:dyDescent="0.3">
      <c r="D66" t="s">
        <v>94</v>
      </c>
    </row>
    <row r="67" spans="4:4" x14ac:dyDescent="0.3">
      <c r="D67" t="s">
        <v>76</v>
      </c>
    </row>
    <row r="68" spans="4:4" x14ac:dyDescent="0.3">
      <c r="D68" t="s">
        <v>77</v>
      </c>
    </row>
    <row r="69" spans="4:4" x14ac:dyDescent="0.3">
      <c r="D69" t="s">
        <v>78</v>
      </c>
    </row>
    <row r="70" spans="4:4" x14ac:dyDescent="0.3">
      <c r="D70" t="s">
        <v>79</v>
      </c>
    </row>
    <row r="71" spans="4:4" x14ac:dyDescent="0.3">
      <c r="D71" t="s">
        <v>80</v>
      </c>
    </row>
    <row r="72" spans="4:4" x14ac:dyDescent="0.3">
      <c r="D72" t="s">
        <v>81</v>
      </c>
    </row>
    <row r="73" spans="4:4" x14ac:dyDescent="0.3">
      <c r="D73" t="s">
        <v>82</v>
      </c>
    </row>
    <row r="74" spans="4:4" x14ac:dyDescent="0.3">
      <c r="D74" t="s">
        <v>83</v>
      </c>
    </row>
    <row r="75" spans="4:4" x14ac:dyDescent="0.3">
      <c r="D75" t="s">
        <v>84</v>
      </c>
    </row>
    <row r="76" spans="4:4" x14ac:dyDescent="0.3">
      <c r="D76" t="s">
        <v>85</v>
      </c>
    </row>
    <row r="77" spans="4:4" x14ac:dyDescent="0.3">
      <c r="D77" t="s">
        <v>86</v>
      </c>
    </row>
    <row r="78" spans="4:4" x14ac:dyDescent="0.3">
      <c r="D78" t="s">
        <v>87</v>
      </c>
    </row>
    <row r="79" spans="4:4" x14ac:dyDescent="0.3">
      <c r="D79" t="s">
        <v>88</v>
      </c>
    </row>
    <row r="80" spans="4:4" x14ac:dyDescent="0.3">
      <c r="D80" t="s">
        <v>89</v>
      </c>
    </row>
    <row r="81" spans="4:4" x14ac:dyDescent="0.3">
      <c r="D81" t="s">
        <v>90</v>
      </c>
    </row>
  </sheetData>
  <sheetProtection algorithmName="SHA-512" hashValue="1UTzpe3wFKwdH18XQHv8wbe3hjVsB3cu31PLkrlR2WHw8vH8zYqAtMQfYIIXp7rSzTVJjhyvaGWXsjW7NrZA+A==" saltValue="LNLr/wRZGm/2RituYvo6o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FCA8ED306634B9B23BEC9D21E190C" ma:contentTypeVersion="13" ma:contentTypeDescription="Create a new document." ma:contentTypeScope="" ma:versionID="3ab30e11aa7574e9701f7f24a6e05589">
  <xsd:schema xmlns:xsd="http://www.w3.org/2001/XMLSchema" xmlns:xs="http://www.w3.org/2001/XMLSchema" xmlns:p="http://schemas.microsoft.com/office/2006/metadata/properties" xmlns:ns2="b07313ce-8f37-43f0-8c30-11ec23202874" xmlns:ns3="d9d5c558-4d16-41f0-8c7c-0de10e769197" targetNamespace="http://schemas.microsoft.com/office/2006/metadata/properties" ma:root="true" ma:fieldsID="bb927f726f341cfe99d12caddcac05a1" ns2:_="" ns3:_="">
    <xsd:import namespace="b07313ce-8f37-43f0-8c30-11ec23202874"/>
    <xsd:import namespace="d9d5c558-4d16-41f0-8c7c-0de10e7691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313ce-8f37-43f0-8c30-11ec23202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5c558-4d16-41f0-8c7c-0de10e7691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7BBE-3D59-4913-812F-2FE2F09DE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7313ce-8f37-43f0-8c30-11ec23202874"/>
    <ds:schemaRef ds:uri="d9d5c558-4d16-41f0-8c7c-0de10e7691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DEFA79-0F31-46A5-9B09-496755EADDF1}">
  <ds:schemaRefs>
    <ds:schemaRef ds:uri="http://purl.org/dc/terms/"/>
    <ds:schemaRef ds:uri="http://schemas.openxmlformats.org/package/2006/metadata/core-properties"/>
    <ds:schemaRef ds:uri="b07313ce-8f37-43f0-8c30-11ec23202874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9d5c558-4d16-41f0-8c7c-0de10e76919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FF7E6CA-E405-4686-ADF0-E114496D28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</vt:lpstr>
      <vt:lpstr>Council Claim</vt:lpstr>
      <vt:lpstr>Council Certification</vt:lpstr>
      <vt:lpstr>Admin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Press</dc:creator>
  <cp:lastModifiedBy>Stefan Press</cp:lastModifiedBy>
  <dcterms:created xsi:type="dcterms:W3CDTF">2022-02-24T05:19:10Z</dcterms:created>
  <dcterms:modified xsi:type="dcterms:W3CDTF">2022-03-09T01:49:39Z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0x01010063DFCA8ED306634B9B23BEC9D21E190C</vt:lpwstr>
  </property>
</Properties>
</file>